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<sst xmlns="http://schemas.openxmlformats.org/spreadsheetml/2006/main" count="201" uniqueCount="108">
  <si>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</si>
  <si>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</si>
  <si>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</si>
  <si>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</si>
  <si>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</si>
  <si>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</si>
  <si>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</si>
  <si>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</si>
  <si>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</si>
  <si>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</si>
  <si>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</si>
  <si>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</si>
  <si>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</si>
  <si>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</si>
  <si>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</si>
  <si>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</si>
  <si>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</si>
  <si>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</si>
  <si>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</si>
  <si>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</si>
  <si>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</si>
  <si>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</si>
  <si>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</si>
  <si>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</si>
  <si>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</si>
  <si>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</si>
  <si>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</si>
  <si>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</si>
  <si>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</si>
  <si>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</si>
  <si>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</si>
  <si>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</si>
  <si>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</si>
  <si>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</si>
  <si>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</si>
  <si>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</si>
  <si>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</si>
  <si>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</si>
  <si>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</si>
  <si>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</si>
  <si>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</si>
  <si>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</si>
  <si>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</si>
  <si>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</si>
  <si>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</si>
  <si>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</si>
  <si>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</si>
  <si>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</si>
  <si>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</si>
  <si>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</si>
  <si>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</si>
  <si>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</si>
  <si>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</si>
  <si>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</si>
  <si>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</si>
  <si>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</si>
  <si>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</si>
  <si>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</si>
  <si>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</si>
  <si>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</si>
  <si>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</si>
  <si>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</si>
  <si>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</si>
  <si>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</si>
  <si>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</si>
  <si>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</si>
  <si>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</si>
  <si>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</si>
  <si>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</si>
  <si>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</si>
  <si>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</si>
  <si>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</si>
  <si>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</si>
  <si>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</si>
  <si>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</si>
  <si>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</si>
  <si>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</si>
  <si>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</si>
  <si>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</si>
  <si>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</si>
  <si>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</si>
  <si>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</si>
  <si>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</si>
  <si>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</si>
  <si>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</si>
  <si>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</si>
  <si>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</si>
  <si>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</si>
  <si>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</si>
  <si>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</si>
  <si>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</si>
  <si>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</si>
  <si>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</si>
  <si>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</si>
  <si>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</si>
  <si>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</si>
  <si>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</si>
  <si>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</si>
  <si>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</si>
  <si>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</si>
  <si>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</si>
  <si>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</si>
  <si>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</si>
  <si>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</si>
  <si>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</si>
  <si>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</si>
  <si>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</si>
  <si>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30.06.2014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</si>
</sst>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2" t="s">
        <v>97</v>
      </c>
      <c r="B1" s="22"/>
      <c r="C1" s="22"/>
      <c r="D1" s="22"/>
      <c r="E1" s="22"/>
      <c r="F1" s="22"/>
      <c r="G1" s="22"/>
      <c r="H1" s="22"/>
      <c r="I1" s="22"/>
      <c r="J1" s="22"/>
      <c r="K1" s="22"/>
      <c r="L1" s="22"/>
      <c r="M1" s="22"/>
      <c r="N1" s="22"/>
    </row>
    <row r="2" spans="1:14" ht="12.75">
      <c r="A2" s="14"/>
      <c r="B2" s="22" t="s">
        <v>107</v>
      </c>
      <c r="C2" s="22"/>
      <c r="D2" s="22"/>
      <c r="E2" s="22"/>
      <c r="F2" s="22"/>
      <c r="G2" s="22"/>
      <c r="H2" s="22"/>
      <c r="I2" s="22"/>
      <c r="J2" s="22"/>
      <c r="K2" s="22"/>
      <c r="L2" s="22"/>
      <c r="M2" s="22"/>
      <c r="N2" s="22"/>
    </row>
    <row r="3" ht="12.75">
      <c r="B3" s="2"/>
    </row>
    <row r="4" spans="2:14" ht="21.75" customHeight="1">
      <c r="B4" s="15" t="s">
        <v>85</v>
      </c>
      <c r="C4" s="15" t="s">
        <v>90</v>
      </c>
      <c r="D4" s="18" t="s">
        <v>106</v>
      </c>
      <c r="E4" s="21" t="s">
        <v>92</v>
      </c>
      <c r="F4" s="21"/>
      <c r="G4" s="21"/>
      <c r="H4" s="21"/>
      <c r="I4" s="21"/>
      <c r="J4" s="21"/>
      <c r="K4" s="21"/>
      <c r="L4" s="21"/>
      <c r="M4" s="21"/>
      <c r="N4" s="21"/>
    </row>
    <row r="5" spans="1:14" s="8" customFormat="1" ht="21.75" customHeight="1">
      <c r="A5" s="6" t="s">
        <v>39</v>
      </c>
      <c r="B5" s="16"/>
      <c r="C5" s="16"/>
      <c r="D5" s="19"/>
      <c r="E5" s="21" t="s">
        <v>95</v>
      </c>
      <c r="F5" s="21"/>
      <c r="G5" s="21" t="s">
        <v>86</v>
      </c>
      <c r="H5" s="21"/>
      <c r="I5" s="21" t="s">
        <v>87</v>
      </c>
      <c r="J5" s="21"/>
      <c r="K5" s="21" t="s">
        <v>88</v>
      </c>
      <c r="L5" s="21"/>
      <c r="M5" s="21" t="s">
        <v>89</v>
      </c>
      <c r="N5" s="21"/>
    </row>
    <row r="6" spans="1:14" s="8" customFormat="1" ht="21.75" customHeight="1">
      <c r="A6" s="6"/>
      <c r="B6" s="17"/>
      <c r="C6" s="17"/>
      <c r="D6" s="20"/>
      <c r="E6" s="7" t="s">
        <v>93</v>
      </c>
      <c r="F6" s="7" t="s">
        <v>94</v>
      </c>
      <c r="G6" s="7" t="s">
        <v>93</v>
      </c>
      <c r="H6" s="7" t="s">
        <v>94</v>
      </c>
      <c r="I6" s="7" t="s">
        <v>93</v>
      </c>
      <c r="J6" s="7" t="s">
        <v>94</v>
      </c>
      <c r="K6" s="7" t="s">
        <v>93</v>
      </c>
      <c r="L6" s="7" t="s">
        <v>94</v>
      </c>
      <c r="M6" s="7" t="s">
        <v>93</v>
      </c>
      <c r="N6" s="7" t="s">
        <v>94</v>
      </c>
    </row>
    <row r="7" spans="1:14" ht="12.75">
      <c r="A7" s="1" t="s">
        <v>66</v>
      </c>
      <c r="B7" s="3" t="s">
        <v>7</v>
      </c>
      <c r="C7" s="9">
        <v>11593</v>
      </c>
      <c r="D7" s="9">
        <f>E7+G7+I7+K7+M7</f>
        <v>12419</v>
      </c>
      <c r="E7" s="9">
        <f>man!E2</f>
        <v>2592</v>
      </c>
      <c r="F7" s="10">
        <f>E7/D7*100</f>
        <v>20.871245671954263</v>
      </c>
      <c r="G7" s="9">
        <f>man!F2</f>
        <v>3473</v>
      </c>
      <c r="H7" s="10">
        <f>G7/D7*100</f>
        <v>27.965214590546744</v>
      </c>
      <c r="I7" s="9">
        <f>man!G2</f>
        <v>3243</v>
      </c>
      <c r="J7" s="10">
        <f>I7/D7*100</f>
        <v>26.11321362428537</v>
      </c>
      <c r="K7" s="9">
        <f>man!H2</f>
        <v>2033</v>
      </c>
      <c r="L7" s="10">
        <f>K7/D7*100</f>
        <v>16.370078106127707</v>
      </c>
      <c r="M7" s="9">
        <f>man!I2</f>
        <v>1078</v>
      </c>
      <c r="N7" s="10">
        <f>M7/D7*100</f>
        <v>8.680248007085916</v>
      </c>
    </row>
    <row r="8" spans="1:14" ht="12.75">
      <c r="A8" s="1" t="s">
        <v>47</v>
      </c>
      <c r="B8" s="3" t="s">
        <v>11</v>
      </c>
      <c r="C8" s="9">
        <v>9496</v>
      </c>
      <c r="D8" s="9">
        <f aca="true" t="shared" si="0" ref="D8:D48">E8+G8+I8+K8+M8</f>
        <v>11375</v>
      </c>
      <c r="E8" s="9">
        <f>man!E3</f>
        <v>1786</v>
      </c>
      <c r="F8" s="10">
        <f aca="true" t="shared" si="1" ref="F8:F48">E8/D8*100</f>
        <v>15.7010989010989</v>
      </c>
      <c r="G8" s="9">
        <f>man!F3</f>
        <v>2931</v>
      </c>
      <c r="H8" s="10">
        <f aca="true" t="shared" si="2" ref="H8:H48">G8/D8*100</f>
        <v>25.767032967032964</v>
      </c>
      <c r="I8" s="9">
        <f>man!G3</f>
        <v>3214</v>
      </c>
      <c r="J8" s="10">
        <f aca="true" t="shared" si="3" ref="J8:J48">I8/D8*100</f>
        <v>28.254945054945058</v>
      </c>
      <c r="K8" s="9">
        <f>man!H3</f>
        <v>2149</v>
      </c>
      <c r="L8" s="10">
        <f aca="true" t="shared" si="4" ref="L8:L48">K8/D8*100</f>
        <v>18.892307692307693</v>
      </c>
      <c r="M8" s="9">
        <f>man!I3</f>
        <v>1295</v>
      </c>
      <c r="N8" s="10">
        <f aca="true" t="shared" si="5" ref="N8:N48">M8/D8*100</f>
        <v>11.384615384615385</v>
      </c>
    </row>
    <row r="9" spans="1:14" ht="12.75">
      <c r="A9" s="1" t="s">
        <v>58</v>
      </c>
      <c r="B9" s="3" t="s">
        <v>13</v>
      </c>
      <c r="C9" s="9">
        <v>10238</v>
      </c>
      <c r="D9" s="9">
        <f t="shared" si="0"/>
        <v>11611</v>
      </c>
      <c r="E9" s="9">
        <f>man!E4</f>
        <v>1817</v>
      </c>
      <c r="F9" s="10">
        <f t="shared" si="1"/>
        <v>15.648953578503145</v>
      </c>
      <c r="G9" s="9">
        <f>man!F4</f>
        <v>3260</v>
      </c>
      <c r="H9" s="10">
        <f t="shared" si="2"/>
        <v>28.076823701662217</v>
      </c>
      <c r="I9" s="9">
        <f>man!G4</f>
        <v>3287</v>
      </c>
      <c r="J9" s="10">
        <f t="shared" si="3"/>
        <v>28.30936181207476</v>
      </c>
      <c r="K9" s="9">
        <f>man!H4</f>
        <v>1950</v>
      </c>
      <c r="L9" s="10">
        <f t="shared" si="4"/>
        <v>16.7944190853501</v>
      </c>
      <c r="M9" s="9">
        <f>man!I4</f>
        <v>1297</v>
      </c>
      <c r="N9" s="10">
        <f t="shared" si="5"/>
        <v>11.170441822409783</v>
      </c>
    </row>
    <row r="10" spans="1:14" ht="12.75">
      <c r="A10" s="1" t="s">
        <v>2</v>
      </c>
      <c r="B10" s="3" t="s">
        <v>62</v>
      </c>
      <c r="C10" s="9">
        <v>9311</v>
      </c>
      <c r="D10" s="9">
        <f t="shared" si="0"/>
        <v>11804</v>
      </c>
      <c r="E10" s="9">
        <f>man!E5</f>
        <v>1840</v>
      </c>
      <c r="F10" s="10">
        <f t="shared" si="1"/>
        <v>15.587936292782109</v>
      </c>
      <c r="G10" s="9">
        <f>man!F5</f>
        <v>3115</v>
      </c>
      <c r="H10" s="10">
        <f t="shared" si="2"/>
        <v>26.389359539139274</v>
      </c>
      <c r="I10" s="9">
        <f>man!G5</f>
        <v>3181</v>
      </c>
      <c r="J10" s="10">
        <f t="shared" si="3"/>
        <v>26.948492036597766</v>
      </c>
      <c r="K10" s="9">
        <f>man!H5</f>
        <v>2176</v>
      </c>
      <c r="L10" s="10">
        <f t="shared" si="4"/>
        <v>18.434429007116233</v>
      </c>
      <c r="M10" s="9">
        <f>man!I5</f>
        <v>1492</v>
      </c>
      <c r="N10" s="10">
        <f t="shared" si="5"/>
        <v>12.639783124364623</v>
      </c>
    </row>
    <row r="11" spans="1:14" ht="12.75">
      <c r="A11" s="1" t="s">
        <v>1</v>
      </c>
      <c r="B11" s="3" t="s">
        <v>60</v>
      </c>
      <c r="C11" s="9">
        <v>14087</v>
      </c>
      <c r="D11" s="9">
        <f t="shared" si="0"/>
        <v>15005</v>
      </c>
      <c r="E11" s="9">
        <f>man!E6</f>
        <v>3143</v>
      </c>
      <c r="F11" s="10">
        <f t="shared" si="1"/>
        <v>20.946351216261245</v>
      </c>
      <c r="G11" s="9">
        <f>man!F6</f>
        <v>4625</v>
      </c>
      <c r="H11" s="10">
        <f t="shared" si="2"/>
        <v>30.823058980339884</v>
      </c>
      <c r="I11" s="9">
        <f>man!G6</f>
        <v>3903</v>
      </c>
      <c r="J11" s="10">
        <f t="shared" si="3"/>
        <v>26.011329556814395</v>
      </c>
      <c r="K11" s="9">
        <f>man!H6</f>
        <v>2218</v>
      </c>
      <c r="L11" s="10">
        <f t="shared" si="4"/>
        <v>14.781739420193269</v>
      </c>
      <c r="M11" s="9">
        <f>man!I6</f>
        <v>1116</v>
      </c>
      <c r="N11" s="10">
        <f t="shared" si="5"/>
        <v>7.437520826391203</v>
      </c>
    </row>
    <row r="12" spans="1:14" ht="12.75">
      <c r="A12" s="1" t="s">
        <v>21</v>
      </c>
      <c r="B12" s="3" t="s">
        <v>70</v>
      </c>
      <c r="C12" s="9">
        <v>8396</v>
      </c>
      <c r="D12" s="9">
        <f t="shared" si="0"/>
        <v>10269</v>
      </c>
      <c r="E12" s="9">
        <f>man!E7</f>
        <v>1756</v>
      </c>
      <c r="F12" s="10">
        <f t="shared" si="1"/>
        <v>17.10000973804655</v>
      </c>
      <c r="G12" s="9">
        <f>man!F7</f>
        <v>2643</v>
      </c>
      <c r="H12" s="10">
        <f t="shared" si="2"/>
        <v>25.737657026000583</v>
      </c>
      <c r="I12" s="9">
        <f>man!G7</f>
        <v>2660</v>
      </c>
      <c r="J12" s="10">
        <f t="shared" si="3"/>
        <v>25.903203817314246</v>
      </c>
      <c r="K12" s="9">
        <f>man!H7</f>
        <v>1951</v>
      </c>
      <c r="L12" s="10">
        <f t="shared" si="4"/>
        <v>18.998928814879733</v>
      </c>
      <c r="M12" s="9">
        <f>man!I7</f>
        <v>1259</v>
      </c>
      <c r="N12" s="10">
        <f t="shared" si="5"/>
        <v>12.260200603758886</v>
      </c>
    </row>
    <row r="13" spans="1:14" ht="12.75">
      <c r="A13" s="1" t="s">
        <v>18</v>
      </c>
      <c r="B13" s="3" t="s">
        <v>37</v>
      </c>
      <c r="C13" s="9">
        <v>6995</v>
      </c>
      <c r="D13" s="9">
        <f t="shared" si="0"/>
        <v>8041</v>
      </c>
      <c r="E13" s="9">
        <f>man!E8</f>
        <v>1258</v>
      </c>
      <c r="F13" s="10">
        <f t="shared" si="1"/>
        <v>15.644820295983086</v>
      </c>
      <c r="G13" s="9">
        <f>man!F8</f>
        <v>2224</v>
      </c>
      <c r="H13" s="10">
        <f t="shared" si="2"/>
        <v>27.658251461261035</v>
      </c>
      <c r="I13" s="9">
        <f>man!G8</f>
        <v>2363</v>
      </c>
      <c r="J13" s="10">
        <f t="shared" si="3"/>
        <v>29.38689217758985</v>
      </c>
      <c r="K13" s="9">
        <f>man!H8</f>
        <v>1419</v>
      </c>
      <c r="L13" s="10">
        <f t="shared" si="4"/>
        <v>17.647058823529413</v>
      </c>
      <c r="M13" s="9">
        <f>man!I8</f>
        <v>777</v>
      </c>
      <c r="N13" s="10">
        <f t="shared" si="5"/>
        <v>9.662977241636613</v>
      </c>
    </row>
    <row r="14" spans="1:14" ht="12.75">
      <c r="A14" s="1" t="s">
        <v>22</v>
      </c>
      <c r="B14" s="3" t="s">
        <v>74</v>
      </c>
      <c r="C14" s="9">
        <v>9399</v>
      </c>
      <c r="D14" s="9">
        <f t="shared" si="0"/>
        <v>9934</v>
      </c>
      <c r="E14" s="9">
        <f>man!E9</f>
        <v>1529</v>
      </c>
      <c r="F14" s="10">
        <f t="shared" si="1"/>
        <v>15.391584457418967</v>
      </c>
      <c r="G14" s="9">
        <f>man!F9</f>
        <v>3016</v>
      </c>
      <c r="H14" s="10">
        <f t="shared" si="2"/>
        <v>30.360378498087375</v>
      </c>
      <c r="I14" s="9">
        <f>man!G9</f>
        <v>2478</v>
      </c>
      <c r="J14" s="10">
        <f t="shared" si="3"/>
        <v>24.944634588282668</v>
      </c>
      <c r="K14" s="9">
        <f>man!H9</f>
        <v>1769</v>
      </c>
      <c r="L14" s="10">
        <f t="shared" si="4"/>
        <v>17.80752969599356</v>
      </c>
      <c r="M14" s="9">
        <f>man!I9</f>
        <v>1142</v>
      </c>
      <c r="N14" s="10">
        <f t="shared" si="5"/>
        <v>11.495872760217434</v>
      </c>
    </row>
    <row r="15" spans="1:14" ht="12.75">
      <c r="A15" s="1" t="s">
        <v>24</v>
      </c>
      <c r="B15" s="3" t="s">
        <v>71</v>
      </c>
      <c r="C15" s="9">
        <v>5337</v>
      </c>
      <c r="D15" s="9">
        <f t="shared" si="0"/>
        <v>6073</v>
      </c>
      <c r="E15" s="9">
        <f>man!E10</f>
        <v>806</v>
      </c>
      <c r="F15" s="10">
        <f t="shared" si="1"/>
        <v>13.271859048246338</v>
      </c>
      <c r="G15" s="9">
        <f>man!F10</f>
        <v>1618</v>
      </c>
      <c r="H15" s="10">
        <f t="shared" si="2"/>
        <v>26.642516054668203</v>
      </c>
      <c r="I15" s="9">
        <f>man!G10</f>
        <v>1712</v>
      </c>
      <c r="J15" s="10">
        <f t="shared" si="3"/>
        <v>28.190350732751522</v>
      </c>
      <c r="K15" s="9">
        <f>man!H10</f>
        <v>1170</v>
      </c>
      <c r="L15" s="10">
        <f t="shared" si="4"/>
        <v>19.265601844228552</v>
      </c>
      <c r="M15" s="9">
        <f>man!I10</f>
        <v>767</v>
      </c>
      <c r="N15" s="10">
        <f t="shared" si="5"/>
        <v>12.629672320105383</v>
      </c>
    </row>
    <row r="16" spans="1:14" ht="12.75">
      <c r="A16" s="1" t="s">
        <v>30</v>
      </c>
      <c r="B16" s="3" t="s">
        <v>45</v>
      </c>
      <c r="C16" s="9">
        <v>29577</v>
      </c>
      <c r="D16" s="9">
        <f t="shared" si="0"/>
        <v>31465</v>
      </c>
      <c r="E16" s="9">
        <f>man!E11</f>
        <v>4622</v>
      </c>
      <c r="F16" s="10">
        <f t="shared" si="1"/>
        <v>14.689337358970283</v>
      </c>
      <c r="G16" s="9">
        <f>man!F11</f>
        <v>10382</v>
      </c>
      <c r="H16" s="10">
        <f t="shared" si="2"/>
        <v>32.995391705069125</v>
      </c>
      <c r="I16" s="9">
        <f>man!G11</f>
        <v>7631</v>
      </c>
      <c r="J16" s="10">
        <f t="shared" si="3"/>
        <v>24.252343874145875</v>
      </c>
      <c r="K16" s="9">
        <f>man!H11</f>
        <v>5176</v>
      </c>
      <c r="L16" s="10">
        <f t="shared" si="4"/>
        <v>16.450023836008263</v>
      </c>
      <c r="M16" s="9">
        <f>man!I11</f>
        <v>3654</v>
      </c>
      <c r="N16" s="10">
        <f t="shared" si="5"/>
        <v>11.612903225806452</v>
      </c>
    </row>
    <row r="17" spans="1:14" ht="12.75">
      <c r="A17" s="1" t="s">
        <v>77</v>
      </c>
      <c r="B17" s="3" t="s">
        <v>16</v>
      </c>
      <c r="C17" s="9">
        <v>6253</v>
      </c>
      <c r="D17" s="9">
        <f t="shared" si="0"/>
        <v>6926</v>
      </c>
      <c r="E17" s="9">
        <f>man!E12</f>
        <v>1038</v>
      </c>
      <c r="F17" s="10">
        <f t="shared" si="1"/>
        <v>14.987005486572336</v>
      </c>
      <c r="G17" s="9">
        <f>man!F12</f>
        <v>1796</v>
      </c>
      <c r="H17" s="10">
        <f t="shared" si="2"/>
        <v>25.93127346231591</v>
      </c>
      <c r="I17" s="9">
        <f>man!G12</f>
        <v>1914</v>
      </c>
      <c r="J17" s="10">
        <f t="shared" si="3"/>
        <v>27.634998556165176</v>
      </c>
      <c r="K17" s="9">
        <f>man!H12</f>
        <v>1382</v>
      </c>
      <c r="L17" s="10">
        <f t="shared" si="4"/>
        <v>19.95379728559053</v>
      </c>
      <c r="M17" s="9">
        <f>man!I12</f>
        <v>796</v>
      </c>
      <c r="N17" s="10">
        <f t="shared" si="5"/>
        <v>11.49292520935605</v>
      </c>
    </row>
    <row r="18" spans="1:14" ht="12.75">
      <c r="A18" s="1" t="s">
        <v>64</v>
      </c>
      <c r="B18" s="3" t="s">
        <v>12</v>
      </c>
      <c r="C18" s="9">
        <v>5000</v>
      </c>
      <c r="D18" s="9">
        <f t="shared" si="0"/>
        <v>5724</v>
      </c>
      <c r="E18" s="9">
        <f>man!E13</f>
        <v>941</v>
      </c>
      <c r="F18" s="10">
        <f t="shared" si="1"/>
        <v>16.43955276030748</v>
      </c>
      <c r="G18" s="9">
        <f>man!F13</f>
        <v>1540</v>
      </c>
      <c r="H18" s="10">
        <f t="shared" si="2"/>
        <v>26.904262753319358</v>
      </c>
      <c r="I18" s="9">
        <f>man!G13</f>
        <v>1504</v>
      </c>
      <c r="J18" s="10">
        <f t="shared" si="3"/>
        <v>26.275331935709296</v>
      </c>
      <c r="K18" s="9">
        <f>man!H13</f>
        <v>1012</v>
      </c>
      <c r="L18" s="10">
        <f t="shared" si="4"/>
        <v>17.679944095038437</v>
      </c>
      <c r="M18" s="9">
        <f>man!I13</f>
        <v>727</v>
      </c>
      <c r="N18" s="10">
        <f t="shared" si="5"/>
        <v>12.700908455625438</v>
      </c>
    </row>
    <row r="19" spans="1:14" ht="12.75">
      <c r="A19" s="1" t="s">
        <v>38</v>
      </c>
      <c r="B19" s="3" t="s">
        <v>3</v>
      </c>
      <c r="C19" s="9">
        <v>3939</v>
      </c>
      <c r="D19" s="9">
        <f t="shared" si="0"/>
        <v>4564</v>
      </c>
      <c r="E19" s="9">
        <f>man!E14</f>
        <v>774</v>
      </c>
      <c r="F19" s="10">
        <f t="shared" si="1"/>
        <v>16.95880806310254</v>
      </c>
      <c r="G19" s="9">
        <f>man!F14</f>
        <v>1166</v>
      </c>
      <c r="H19" s="10">
        <f t="shared" si="2"/>
        <v>25.547765118317265</v>
      </c>
      <c r="I19" s="9">
        <f>man!G14</f>
        <v>1280</v>
      </c>
      <c r="J19" s="10">
        <f t="shared" si="3"/>
        <v>28.045574057843996</v>
      </c>
      <c r="K19" s="9">
        <f>man!H14</f>
        <v>811</v>
      </c>
      <c r="L19" s="10">
        <f t="shared" si="4"/>
        <v>17.769500438212095</v>
      </c>
      <c r="M19" s="9">
        <f>man!I14</f>
        <v>533</v>
      </c>
      <c r="N19" s="10">
        <f t="shared" si="5"/>
        <v>11.678352322524102</v>
      </c>
    </row>
    <row r="20" spans="1:14" ht="12.75">
      <c r="A20" s="1" t="s">
        <v>51</v>
      </c>
      <c r="B20" s="3" t="s">
        <v>43</v>
      </c>
      <c r="C20" s="9">
        <v>16995</v>
      </c>
      <c r="D20" s="9">
        <f t="shared" si="0"/>
        <v>17809</v>
      </c>
      <c r="E20" s="9">
        <f>man!E15</f>
        <v>3119</v>
      </c>
      <c r="F20" s="10">
        <f t="shared" si="1"/>
        <v>17.513616710651917</v>
      </c>
      <c r="G20" s="9">
        <f>man!F15</f>
        <v>5381</v>
      </c>
      <c r="H20" s="10">
        <f t="shared" si="2"/>
        <v>30.215059801224097</v>
      </c>
      <c r="I20" s="9">
        <f>man!G15</f>
        <v>4362</v>
      </c>
      <c r="J20" s="10">
        <f t="shared" si="3"/>
        <v>24.493233758212142</v>
      </c>
      <c r="K20" s="9">
        <f>man!H15</f>
        <v>3138</v>
      </c>
      <c r="L20" s="10">
        <f t="shared" si="4"/>
        <v>17.620304340501995</v>
      </c>
      <c r="M20" s="9">
        <f>man!I15</f>
        <v>1809</v>
      </c>
      <c r="N20" s="10">
        <f t="shared" si="5"/>
        <v>10.157785389409849</v>
      </c>
    </row>
    <row r="21" spans="1:14" ht="12.75">
      <c r="A21" s="1" t="s">
        <v>23</v>
      </c>
      <c r="B21" s="3" t="s">
        <v>40</v>
      </c>
      <c r="C21" s="9">
        <v>10500</v>
      </c>
      <c r="D21" s="9">
        <f t="shared" si="0"/>
        <v>11925</v>
      </c>
      <c r="E21" s="9">
        <f>man!E16</f>
        <v>1814</v>
      </c>
      <c r="F21" s="10">
        <f t="shared" si="1"/>
        <v>15.21174004192872</v>
      </c>
      <c r="G21" s="9">
        <f>man!F16</f>
        <v>3072</v>
      </c>
      <c r="H21" s="10">
        <f t="shared" si="2"/>
        <v>25.761006289308174</v>
      </c>
      <c r="I21" s="9">
        <f>man!G16</f>
        <v>2976</v>
      </c>
      <c r="J21" s="10">
        <f t="shared" si="3"/>
        <v>24.955974842767294</v>
      </c>
      <c r="K21" s="9">
        <f>man!H16</f>
        <v>2369</v>
      </c>
      <c r="L21" s="10">
        <f t="shared" si="4"/>
        <v>19.865828092243188</v>
      </c>
      <c r="M21" s="9">
        <f>man!I16</f>
        <v>1694</v>
      </c>
      <c r="N21" s="10">
        <f t="shared" si="5"/>
        <v>14.20545073375262</v>
      </c>
    </row>
    <row r="22" spans="1:14" ht="12.75">
      <c r="A22" s="1" t="s">
        <v>53</v>
      </c>
      <c r="B22" s="3" t="s">
        <v>4</v>
      </c>
      <c r="C22" s="9">
        <v>4057</v>
      </c>
      <c r="D22" s="9">
        <f t="shared" si="0"/>
        <v>4719</v>
      </c>
      <c r="E22" s="9">
        <f>man!E17</f>
        <v>711</v>
      </c>
      <c r="F22" s="10">
        <f t="shared" si="1"/>
        <v>15.066751430387795</v>
      </c>
      <c r="G22" s="9">
        <f>man!F17</f>
        <v>1430</v>
      </c>
      <c r="H22" s="10">
        <f t="shared" si="2"/>
        <v>30.303030303030305</v>
      </c>
      <c r="I22" s="9">
        <f>man!G17</f>
        <v>1279</v>
      </c>
      <c r="J22" s="10">
        <f t="shared" si="3"/>
        <v>27.10319983047256</v>
      </c>
      <c r="K22" s="9">
        <f>man!H17</f>
        <v>824</v>
      </c>
      <c r="L22" s="10">
        <f t="shared" si="4"/>
        <v>17.461326552235644</v>
      </c>
      <c r="M22" s="9">
        <f>man!I17</f>
        <v>475</v>
      </c>
      <c r="N22" s="10">
        <f t="shared" si="5"/>
        <v>10.065691883873702</v>
      </c>
    </row>
    <row r="23" spans="1:14" ht="12.75">
      <c r="A23" s="1" t="s">
        <v>8</v>
      </c>
      <c r="B23" s="3" t="s">
        <v>36</v>
      </c>
      <c r="C23" s="9">
        <v>8869</v>
      </c>
      <c r="D23" s="9">
        <f t="shared" si="0"/>
        <v>11579</v>
      </c>
      <c r="E23" s="9">
        <f>man!E18</f>
        <v>2039</v>
      </c>
      <c r="F23" s="10">
        <f t="shared" si="1"/>
        <v>17.609465411520855</v>
      </c>
      <c r="G23" s="9">
        <f>man!F18</f>
        <v>3179</v>
      </c>
      <c r="H23" s="10">
        <f t="shared" si="2"/>
        <v>27.454875205112707</v>
      </c>
      <c r="I23" s="9">
        <f>man!G18</f>
        <v>2984</v>
      </c>
      <c r="J23" s="10">
        <f t="shared" si="3"/>
        <v>25.770791950945675</v>
      </c>
      <c r="K23" s="9">
        <f>man!H18</f>
        <v>1977</v>
      </c>
      <c r="L23" s="10">
        <f t="shared" si="4"/>
        <v>17.074013299939544</v>
      </c>
      <c r="M23" s="9">
        <f>man!I18</f>
        <v>1400</v>
      </c>
      <c r="N23" s="10">
        <f t="shared" si="5"/>
        <v>12.090854132481216</v>
      </c>
    </row>
    <row r="24" spans="1:14" ht="12.75">
      <c r="A24" s="1" t="s">
        <v>69</v>
      </c>
      <c r="B24" s="3" t="s">
        <v>42</v>
      </c>
      <c r="C24" s="9">
        <v>10484</v>
      </c>
      <c r="D24" s="9">
        <f t="shared" si="0"/>
        <v>12483</v>
      </c>
      <c r="E24" s="9">
        <f>man!E19</f>
        <v>2282</v>
      </c>
      <c r="F24" s="10">
        <f t="shared" si="1"/>
        <v>18.280861972282302</v>
      </c>
      <c r="G24" s="9">
        <f>man!F19</f>
        <v>3589</v>
      </c>
      <c r="H24" s="10">
        <f t="shared" si="2"/>
        <v>28.75110149803733</v>
      </c>
      <c r="I24" s="9">
        <f>man!G19</f>
        <v>3260</v>
      </c>
      <c r="J24" s="10">
        <f t="shared" si="3"/>
        <v>26.115517103260434</v>
      </c>
      <c r="K24" s="9">
        <f>man!H19</f>
        <v>2029</v>
      </c>
      <c r="L24" s="10">
        <f t="shared" si="4"/>
        <v>16.254105583593688</v>
      </c>
      <c r="M24" s="9">
        <f>man!I19</f>
        <v>1323</v>
      </c>
      <c r="N24" s="10">
        <f t="shared" si="5"/>
        <v>10.598413842826243</v>
      </c>
    </row>
    <row r="25" spans="1:14" ht="12.75">
      <c r="A25" s="1" t="s">
        <v>6</v>
      </c>
      <c r="B25" s="3" t="s">
        <v>57</v>
      </c>
      <c r="C25" s="9">
        <v>6817</v>
      </c>
      <c r="D25" s="9">
        <f t="shared" si="0"/>
        <v>9018</v>
      </c>
      <c r="E25" s="9">
        <f>man!E20</f>
        <v>1391</v>
      </c>
      <c r="F25" s="10">
        <f t="shared" si="1"/>
        <v>15.424706143269018</v>
      </c>
      <c r="G25" s="9">
        <f>man!F20</f>
        <v>2384</v>
      </c>
      <c r="H25" s="10">
        <f t="shared" si="2"/>
        <v>26.43601685517853</v>
      </c>
      <c r="I25" s="9">
        <f>man!G20</f>
        <v>2537</v>
      </c>
      <c r="J25" s="10">
        <f t="shared" si="3"/>
        <v>28.132623641605676</v>
      </c>
      <c r="K25" s="9">
        <f>man!H20</f>
        <v>1721</v>
      </c>
      <c r="L25" s="10">
        <f t="shared" si="4"/>
        <v>19.084054113994235</v>
      </c>
      <c r="M25" s="9">
        <f>man!I20</f>
        <v>985</v>
      </c>
      <c r="N25" s="10">
        <f t="shared" si="5"/>
        <v>10.92259924595254</v>
      </c>
    </row>
    <row r="26" spans="1:14" ht="12.75">
      <c r="A26" s="1" t="s">
        <v>10</v>
      </c>
      <c r="B26" s="3" t="s">
        <v>65</v>
      </c>
      <c r="C26" s="9">
        <v>2754</v>
      </c>
      <c r="D26" s="9">
        <f t="shared" si="0"/>
        <v>3072</v>
      </c>
      <c r="E26" s="9">
        <f>man!E21</f>
        <v>570</v>
      </c>
      <c r="F26" s="10">
        <f t="shared" si="1"/>
        <v>18.5546875</v>
      </c>
      <c r="G26" s="9">
        <f>man!F21</f>
        <v>767</v>
      </c>
      <c r="H26" s="10">
        <f t="shared" si="2"/>
        <v>24.967447916666664</v>
      </c>
      <c r="I26" s="9">
        <f>man!G21</f>
        <v>819</v>
      </c>
      <c r="J26" s="10">
        <f t="shared" si="3"/>
        <v>26.66015625</v>
      </c>
      <c r="K26" s="9">
        <f>man!H21</f>
        <v>491</v>
      </c>
      <c r="L26" s="10">
        <f t="shared" si="4"/>
        <v>15.983072916666666</v>
      </c>
      <c r="M26" s="9">
        <f>man!I21</f>
        <v>425</v>
      </c>
      <c r="N26" s="10">
        <f t="shared" si="5"/>
        <v>13.834635416666666</v>
      </c>
    </row>
    <row r="27" spans="1:14" ht="12.75">
      <c r="A27" s="1" t="s">
        <v>61</v>
      </c>
      <c r="B27" s="3" t="s">
        <v>25</v>
      </c>
      <c r="C27" s="9">
        <v>6518</v>
      </c>
      <c r="D27" s="9">
        <f t="shared" si="0"/>
        <v>6988</v>
      </c>
      <c r="E27" s="9">
        <f>man!E22</f>
        <v>1582</v>
      </c>
      <c r="F27" s="10">
        <f t="shared" si="1"/>
        <v>22.638809387521466</v>
      </c>
      <c r="G27" s="9">
        <f>man!F22</f>
        <v>2212</v>
      </c>
      <c r="H27" s="10">
        <f t="shared" si="2"/>
        <v>31.654264453348596</v>
      </c>
      <c r="I27" s="9">
        <f>man!G22</f>
        <v>1674</v>
      </c>
      <c r="J27" s="10">
        <f t="shared" si="3"/>
        <v>23.955352032054954</v>
      </c>
      <c r="K27" s="9">
        <f>man!H22</f>
        <v>988</v>
      </c>
      <c r="L27" s="10">
        <f t="shared" si="4"/>
        <v>14.138523182598743</v>
      </c>
      <c r="M27" s="9">
        <f>man!I22</f>
        <v>532</v>
      </c>
      <c r="N27" s="10">
        <f t="shared" si="5"/>
        <v>7.613050944476245</v>
      </c>
    </row>
    <row r="28" spans="1:14" ht="12.75">
      <c r="A28" s="1" t="s">
        <v>27</v>
      </c>
      <c r="B28" s="3" t="s">
        <v>41</v>
      </c>
      <c r="C28" s="9">
        <v>8037</v>
      </c>
      <c r="D28" s="9">
        <f t="shared" si="0"/>
        <v>10923</v>
      </c>
      <c r="E28" s="9">
        <f>man!E23</f>
        <v>1557</v>
      </c>
      <c r="F28" s="10">
        <f t="shared" si="1"/>
        <v>14.254325734688273</v>
      </c>
      <c r="G28" s="9">
        <f>man!F23</f>
        <v>3314</v>
      </c>
      <c r="H28" s="10">
        <f t="shared" si="2"/>
        <v>30.33965027922732</v>
      </c>
      <c r="I28" s="9">
        <f>man!G23</f>
        <v>3024</v>
      </c>
      <c r="J28" s="10">
        <f t="shared" si="3"/>
        <v>27.684702004943695</v>
      </c>
      <c r="K28" s="9">
        <f>man!H23</f>
        <v>1900</v>
      </c>
      <c r="L28" s="10">
        <f t="shared" si="4"/>
        <v>17.39448869358235</v>
      </c>
      <c r="M28" s="9">
        <f>man!I23</f>
        <v>1128</v>
      </c>
      <c r="N28" s="10">
        <f t="shared" si="5"/>
        <v>10.326833287558363</v>
      </c>
    </row>
    <row r="29" spans="1:14" ht="12.75">
      <c r="A29" s="1" t="s">
        <v>46</v>
      </c>
      <c r="B29" s="3" t="s">
        <v>56</v>
      </c>
      <c r="C29" s="9">
        <v>7989</v>
      </c>
      <c r="D29" s="9">
        <f t="shared" si="0"/>
        <v>8951</v>
      </c>
      <c r="E29" s="9">
        <f>man!E24</f>
        <v>1317</v>
      </c>
      <c r="F29" s="10">
        <f t="shared" si="1"/>
        <v>14.71343983912412</v>
      </c>
      <c r="G29" s="9">
        <f>man!F24</f>
        <v>2202</v>
      </c>
      <c r="H29" s="10">
        <f t="shared" si="2"/>
        <v>24.600603284549212</v>
      </c>
      <c r="I29" s="9">
        <f>man!G24</f>
        <v>2429</v>
      </c>
      <c r="J29" s="10">
        <f t="shared" si="3"/>
        <v>27.136632778460505</v>
      </c>
      <c r="K29" s="9">
        <f>man!H24</f>
        <v>1749</v>
      </c>
      <c r="L29" s="10">
        <f t="shared" si="4"/>
        <v>19.53971623282315</v>
      </c>
      <c r="M29" s="9">
        <f>man!I24</f>
        <v>1254</v>
      </c>
      <c r="N29" s="10">
        <f t="shared" si="5"/>
        <v>14.00960786504301</v>
      </c>
    </row>
    <row r="30" spans="1:14" ht="12.75">
      <c r="A30" s="1" t="s">
        <v>5</v>
      </c>
      <c r="B30" s="3" t="s">
        <v>33</v>
      </c>
      <c r="C30" s="9">
        <v>3551</v>
      </c>
      <c r="D30" s="9">
        <f t="shared" si="0"/>
        <v>4196</v>
      </c>
      <c r="E30" s="9">
        <f>man!E25</f>
        <v>629</v>
      </c>
      <c r="F30" s="10">
        <f t="shared" si="1"/>
        <v>14.990467111534794</v>
      </c>
      <c r="G30" s="9">
        <f>man!F25</f>
        <v>1092</v>
      </c>
      <c r="H30" s="10">
        <f t="shared" si="2"/>
        <v>26.024785510009536</v>
      </c>
      <c r="I30" s="9">
        <f>man!G25</f>
        <v>1196</v>
      </c>
      <c r="J30" s="10">
        <f t="shared" si="3"/>
        <v>28.503336510962825</v>
      </c>
      <c r="K30" s="9">
        <f>man!H25</f>
        <v>803</v>
      </c>
      <c r="L30" s="10">
        <f t="shared" si="4"/>
        <v>19.13727359389895</v>
      </c>
      <c r="M30" s="9">
        <f>man!I25</f>
        <v>476</v>
      </c>
      <c r="N30" s="10">
        <f t="shared" si="5"/>
        <v>11.3441372735939</v>
      </c>
    </row>
    <row r="31" spans="1:14" ht="12.75">
      <c r="A31" s="1" t="s">
        <v>83</v>
      </c>
      <c r="B31" s="3" t="s">
        <v>44</v>
      </c>
      <c r="C31" s="9">
        <v>14070</v>
      </c>
      <c r="D31" s="9">
        <f t="shared" si="0"/>
        <v>17619</v>
      </c>
      <c r="E31" s="9">
        <f>man!E26</f>
        <v>3434</v>
      </c>
      <c r="F31" s="10">
        <f t="shared" si="1"/>
        <v>19.490322946818775</v>
      </c>
      <c r="G31" s="9">
        <f>man!F26</f>
        <v>5119</v>
      </c>
      <c r="H31" s="10">
        <f t="shared" si="2"/>
        <v>29.05386230773597</v>
      </c>
      <c r="I31" s="9">
        <f>man!G26</f>
        <v>4606</v>
      </c>
      <c r="J31" s="10">
        <f t="shared" si="3"/>
        <v>26.14223281684545</v>
      </c>
      <c r="K31" s="9">
        <f>man!H26</f>
        <v>2773</v>
      </c>
      <c r="L31" s="10">
        <f t="shared" si="4"/>
        <v>15.738691185651854</v>
      </c>
      <c r="M31" s="9">
        <f>man!I26</f>
        <v>1687</v>
      </c>
      <c r="N31" s="10">
        <f t="shared" si="5"/>
        <v>9.574890742947954</v>
      </c>
    </row>
    <row r="32" spans="1:14" ht="12.75">
      <c r="A32" s="1" t="s">
        <v>67</v>
      </c>
      <c r="B32" s="3" t="s">
        <v>50</v>
      </c>
      <c r="C32" s="9">
        <v>5043</v>
      </c>
      <c r="D32" s="9">
        <f t="shared" si="0"/>
        <v>5509</v>
      </c>
      <c r="E32" s="9">
        <f>man!E27</f>
        <v>914</v>
      </c>
      <c r="F32" s="10">
        <f t="shared" si="1"/>
        <v>16.591032855327644</v>
      </c>
      <c r="G32" s="9">
        <f>man!F27</f>
        <v>1955</v>
      </c>
      <c r="H32" s="10">
        <f t="shared" si="2"/>
        <v>35.48738428026865</v>
      </c>
      <c r="I32" s="9">
        <f>man!G27</f>
        <v>1510</v>
      </c>
      <c r="J32" s="10">
        <f t="shared" si="3"/>
        <v>27.40969322926121</v>
      </c>
      <c r="K32" s="9">
        <f>man!H27</f>
        <v>754</v>
      </c>
      <c r="L32" s="10">
        <f t="shared" si="4"/>
        <v>13.686694499909239</v>
      </c>
      <c r="M32" s="9">
        <f>man!I27</f>
        <v>376</v>
      </c>
      <c r="N32" s="10">
        <f t="shared" si="5"/>
        <v>6.825195135233255</v>
      </c>
    </row>
    <row r="33" spans="1:14" ht="12.75">
      <c r="A33" s="1" t="s">
        <v>26</v>
      </c>
      <c r="B33" s="3" t="s">
        <v>34</v>
      </c>
      <c r="C33" s="9">
        <v>11425</v>
      </c>
      <c r="D33" s="9">
        <f t="shared" si="0"/>
        <v>13838</v>
      </c>
      <c r="E33" s="9">
        <f>man!E28</f>
        <v>2569</v>
      </c>
      <c r="F33" s="10">
        <f t="shared" si="1"/>
        <v>18.564821505997976</v>
      </c>
      <c r="G33" s="9">
        <f>man!F28</f>
        <v>3774</v>
      </c>
      <c r="H33" s="10">
        <f t="shared" si="2"/>
        <v>27.27272727272727</v>
      </c>
      <c r="I33" s="9">
        <f>man!G28</f>
        <v>3640</v>
      </c>
      <c r="J33" s="10">
        <f t="shared" si="3"/>
        <v>26.304379245555715</v>
      </c>
      <c r="K33" s="9">
        <f>man!H28</f>
        <v>2312</v>
      </c>
      <c r="L33" s="10">
        <f t="shared" si="4"/>
        <v>16.707616707616708</v>
      </c>
      <c r="M33" s="9">
        <f>man!I28</f>
        <v>1543</v>
      </c>
      <c r="N33" s="10">
        <f t="shared" si="5"/>
        <v>11.150455268102327</v>
      </c>
    </row>
    <row r="34" spans="1:14" ht="12.75">
      <c r="A34" s="1" t="s">
        <v>20</v>
      </c>
      <c r="B34" s="3" t="s">
        <v>15</v>
      </c>
      <c r="C34" s="9">
        <v>7047</v>
      </c>
      <c r="D34" s="9">
        <f t="shared" si="0"/>
        <v>7403</v>
      </c>
      <c r="E34" s="9">
        <f>man!E29</f>
        <v>1357</v>
      </c>
      <c r="F34" s="10">
        <f t="shared" si="1"/>
        <v>18.330406591922195</v>
      </c>
      <c r="G34" s="9">
        <f>man!F29</f>
        <v>2228</v>
      </c>
      <c r="H34" s="10">
        <f t="shared" si="2"/>
        <v>30.095907064703496</v>
      </c>
      <c r="I34" s="9">
        <f>man!G29</f>
        <v>1986</v>
      </c>
      <c r="J34" s="10">
        <f t="shared" si="3"/>
        <v>26.826962042415236</v>
      </c>
      <c r="K34" s="9">
        <f>man!H29</f>
        <v>1202</v>
      </c>
      <c r="L34" s="10">
        <f t="shared" si="4"/>
        <v>16.236660813183846</v>
      </c>
      <c r="M34" s="9">
        <f>man!I29</f>
        <v>630</v>
      </c>
      <c r="N34" s="10">
        <f t="shared" si="5"/>
        <v>8.510063487775227</v>
      </c>
    </row>
    <row r="35" spans="1:14" ht="12.75">
      <c r="A35" s="1" t="s">
        <v>82</v>
      </c>
      <c r="B35" s="3" t="s">
        <v>54</v>
      </c>
      <c r="C35" s="9">
        <v>9406</v>
      </c>
      <c r="D35" s="9">
        <f t="shared" si="0"/>
        <v>10878</v>
      </c>
      <c r="E35" s="9">
        <f>man!E30</f>
        <v>1570</v>
      </c>
      <c r="F35" s="10">
        <f t="shared" si="1"/>
        <v>14.432800147085862</v>
      </c>
      <c r="G35" s="9">
        <f>man!F30</f>
        <v>2911</v>
      </c>
      <c r="H35" s="10">
        <f t="shared" si="2"/>
        <v>26.760433903291048</v>
      </c>
      <c r="I35" s="9">
        <f>man!G30</f>
        <v>3062</v>
      </c>
      <c r="J35" s="10">
        <f t="shared" si="3"/>
        <v>28.14855671998529</v>
      </c>
      <c r="K35" s="9">
        <f>man!H30</f>
        <v>2135</v>
      </c>
      <c r="L35" s="10">
        <f t="shared" si="4"/>
        <v>19.626769626769626</v>
      </c>
      <c r="M35" s="9">
        <f>man!I30</f>
        <v>1200</v>
      </c>
      <c r="N35" s="10">
        <f t="shared" si="5"/>
        <v>11.031439602868174</v>
      </c>
    </row>
    <row r="36" spans="1:14" ht="12.75">
      <c r="A36" s="1" t="s">
        <v>32</v>
      </c>
      <c r="B36" s="3" t="s">
        <v>52</v>
      </c>
      <c r="C36" s="9">
        <v>7457</v>
      </c>
      <c r="D36" s="9">
        <f t="shared" si="0"/>
        <v>9094</v>
      </c>
      <c r="E36" s="9">
        <f>man!E31</f>
        <v>1293</v>
      </c>
      <c r="F36" s="10">
        <f t="shared" si="1"/>
        <v>14.21816582361997</v>
      </c>
      <c r="G36" s="9">
        <f>man!F31</f>
        <v>2228</v>
      </c>
      <c r="H36" s="10">
        <f t="shared" si="2"/>
        <v>24.499670112161866</v>
      </c>
      <c r="I36" s="9">
        <f>man!G31</f>
        <v>2624</v>
      </c>
      <c r="J36" s="10">
        <f t="shared" si="3"/>
        <v>28.854189575544314</v>
      </c>
      <c r="K36" s="9">
        <f>man!H31</f>
        <v>1779</v>
      </c>
      <c r="L36" s="10">
        <f t="shared" si="4"/>
        <v>19.562348801407524</v>
      </c>
      <c r="M36" s="9">
        <f>man!I31</f>
        <v>1170</v>
      </c>
      <c r="N36" s="10">
        <f t="shared" si="5"/>
        <v>12.86562568726633</v>
      </c>
    </row>
    <row r="37" spans="1:14" ht="12.75">
      <c r="A37" s="1" t="s">
        <v>0</v>
      </c>
      <c r="B37" s="3" t="s">
        <v>55</v>
      </c>
      <c r="C37" s="9">
        <v>6995</v>
      </c>
      <c r="D37" s="9">
        <f t="shared" si="0"/>
        <v>8188</v>
      </c>
      <c r="E37" s="9">
        <f>man!E32</f>
        <v>1365</v>
      </c>
      <c r="F37" s="10">
        <f t="shared" si="1"/>
        <v>16.670737664875425</v>
      </c>
      <c r="G37" s="9">
        <f>man!F32</f>
        <v>2386</v>
      </c>
      <c r="H37" s="10">
        <f t="shared" si="2"/>
        <v>29.14020517830972</v>
      </c>
      <c r="I37" s="9">
        <f>man!G32</f>
        <v>2304</v>
      </c>
      <c r="J37" s="10">
        <f t="shared" si="3"/>
        <v>28.138739618954567</v>
      </c>
      <c r="K37" s="9">
        <f>man!H32</f>
        <v>1292</v>
      </c>
      <c r="L37" s="10">
        <f t="shared" si="4"/>
        <v>15.779189057156815</v>
      </c>
      <c r="M37" s="9">
        <f>man!I32</f>
        <v>841</v>
      </c>
      <c r="N37" s="10">
        <f t="shared" si="5"/>
        <v>10.271128480703469</v>
      </c>
    </row>
    <row r="38" spans="1:14" ht="12.75">
      <c r="A38" s="1" t="s">
        <v>72</v>
      </c>
      <c r="B38" s="3" t="s">
        <v>28</v>
      </c>
      <c r="C38" s="9">
        <v>12068</v>
      </c>
      <c r="D38" s="9">
        <f t="shared" si="0"/>
        <v>13816</v>
      </c>
      <c r="E38" s="9">
        <f>man!E33</f>
        <v>2218</v>
      </c>
      <c r="F38" s="10">
        <f t="shared" si="1"/>
        <v>16.053850607990736</v>
      </c>
      <c r="G38" s="9">
        <f>man!F33</f>
        <v>3665</v>
      </c>
      <c r="H38" s="10">
        <f t="shared" si="2"/>
        <v>26.52721482339317</v>
      </c>
      <c r="I38" s="9">
        <f>man!G33</f>
        <v>3669</v>
      </c>
      <c r="J38" s="10">
        <f t="shared" si="3"/>
        <v>26.556166763173135</v>
      </c>
      <c r="K38" s="9">
        <f>man!H33</f>
        <v>2502</v>
      </c>
      <c r="L38" s="10">
        <f t="shared" si="4"/>
        <v>18.10943833236827</v>
      </c>
      <c r="M38" s="9">
        <f>man!I33</f>
        <v>1762</v>
      </c>
      <c r="N38" s="10">
        <f t="shared" si="5"/>
        <v>12.753329473074695</v>
      </c>
    </row>
    <row r="39" spans="1:14" ht="12.75">
      <c r="A39" s="1" t="s">
        <v>49</v>
      </c>
      <c r="B39" s="3" t="s">
        <v>79</v>
      </c>
      <c r="C39" s="9">
        <v>6927</v>
      </c>
      <c r="D39" s="9">
        <f t="shared" si="0"/>
        <v>8409</v>
      </c>
      <c r="E39" s="9">
        <f>man!E34</f>
        <v>1326</v>
      </c>
      <c r="F39" s="10">
        <f t="shared" si="1"/>
        <v>15.76881912236889</v>
      </c>
      <c r="G39" s="9">
        <f>man!F34</f>
        <v>2401</v>
      </c>
      <c r="H39" s="10">
        <f t="shared" si="2"/>
        <v>28.552741110714706</v>
      </c>
      <c r="I39" s="9">
        <f>man!G34</f>
        <v>2315</v>
      </c>
      <c r="J39" s="10">
        <f t="shared" si="3"/>
        <v>27.530027351647046</v>
      </c>
      <c r="K39" s="9">
        <f>man!H34</f>
        <v>1538</v>
      </c>
      <c r="L39" s="10">
        <f t="shared" si="4"/>
        <v>18.28992745867523</v>
      </c>
      <c r="M39" s="9">
        <f>man!I34</f>
        <v>829</v>
      </c>
      <c r="N39" s="10">
        <f t="shared" si="5"/>
        <v>9.858484956594125</v>
      </c>
    </row>
    <row r="40" spans="1:14" ht="12.75">
      <c r="A40" s="1" t="s">
        <v>76</v>
      </c>
      <c r="B40" s="3" t="s">
        <v>84</v>
      </c>
      <c r="C40" s="9">
        <v>5766</v>
      </c>
      <c r="D40" s="9">
        <f t="shared" si="0"/>
        <v>7257</v>
      </c>
      <c r="E40" s="9">
        <f>man!E35</f>
        <v>1519</v>
      </c>
      <c r="F40" s="10">
        <f t="shared" si="1"/>
        <v>20.93151439988976</v>
      </c>
      <c r="G40" s="9">
        <f>man!F35</f>
        <v>1957</v>
      </c>
      <c r="H40" s="10">
        <f t="shared" si="2"/>
        <v>26.967066280832302</v>
      </c>
      <c r="I40" s="9">
        <f>man!G35</f>
        <v>1960</v>
      </c>
      <c r="J40" s="10">
        <f t="shared" si="3"/>
        <v>27.008405677277114</v>
      </c>
      <c r="K40" s="9">
        <f>man!H35</f>
        <v>1135</v>
      </c>
      <c r="L40" s="10">
        <f t="shared" si="4"/>
        <v>15.640071654953838</v>
      </c>
      <c r="M40" s="9">
        <f>man!I35</f>
        <v>686</v>
      </c>
      <c r="N40" s="10">
        <f t="shared" si="5"/>
        <v>9.452941987046989</v>
      </c>
    </row>
    <row r="41" spans="1:14" ht="12.75">
      <c r="A41" s="1" t="s">
        <v>9</v>
      </c>
      <c r="B41" s="3" t="s">
        <v>35</v>
      </c>
      <c r="C41" s="9">
        <v>8035</v>
      </c>
      <c r="D41" s="9">
        <f t="shared" si="0"/>
        <v>9305</v>
      </c>
      <c r="E41" s="9">
        <f>man!E36</f>
        <v>1426</v>
      </c>
      <c r="F41" s="10">
        <f t="shared" si="1"/>
        <v>15.325094035464804</v>
      </c>
      <c r="G41" s="9">
        <f>man!F36</f>
        <v>2756</v>
      </c>
      <c r="H41" s="10">
        <f t="shared" si="2"/>
        <v>29.618484685652874</v>
      </c>
      <c r="I41" s="9">
        <f>man!G36</f>
        <v>2347</v>
      </c>
      <c r="J41" s="10">
        <f t="shared" si="3"/>
        <v>25.222998387963457</v>
      </c>
      <c r="K41" s="9">
        <f>man!H36</f>
        <v>1725</v>
      </c>
      <c r="L41" s="10">
        <f t="shared" si="4"/>
        <v>18.538420204191294</v>
      </c>
      <c r="M41" s="9">
        <f>man!I36</f>
        <v>1051</v>
      </c>
      <c r="N41" s="10">
        <f t="shared" si="5"/>
        <v>11.295002686727566</v>
      </c>
    </row>
    <row r="42" spans="1:14" ht="12.75">
      <c r="A42" s="1" t="s">
        <v>73</v>
      </c>
      <c r="B42" s="3" t="s">
        <v>78</v>
      </c>
      <c r="C42" s="9">
        <v>9082</v>
      </c>
      <c r="D42" s="9">
        <f t="shared" si="0"/>
        <v>12547</v>
      </c>
      <c r="E42" s="9">
        <f>man!E37</f>
        <v>2175</v>
      </c>
      <c r="F42" s="10">
        <f t="shared" si="1"/>
        <v>17.3348210727664</v>
      </c>
      <c r="G42" s="9">
        <f>man!F37</f>
        <v>3229</v>
      </c>
      <c r="H42" s="10">
        <f t="shared" si="2"/>
        <v>25.73523551446561</v>
      </c>
      <c r="I42" s="9">
        <f>man!G37</f>
        <v>3599</v>
      </c>
      <c r="J42" s="10">
        <f t="shared" si="3"/>
        <v>28.68414760500518</v>
      </c>
      <c r="K42" s="9">
        <f>man!H37</f>
        <v>2190</v>
      </c>
      <c r="L42" s="10">
        <f t="shared" si="4"/>
        <v>17.454371562923406</v>
      </c>
      <c r="M42" s="9">
        <f>man!I37</f>
        <v>1354</v>
      </c>
      <c r="N42" s="10">
        <f t="shared" si="5"/>
        <v>10.791424244839403</v>
      </c>
    </row>
    <row r="43" spans="1:14" ht="12.75">
      <c r="A43" s="1" t="s">
        <v>29</v>
      </c>
      <c r="B43" s="3" t="s">
        <v>75</v>
      </c>
      <c r="C43" s="9">
        <v>5443</v>
      </c>
      <c r="D43" s="9">
        <f t="shared" si="0"/>
        <v>7320</v>
      </c>
      <c r="E43" s="9">
        <f>man!E38</f>
        <v>1107</v>
      </c>
      <c r="F43" s="10">
        <f t="shared" si="1"/>
        <v>15.122950819672132</v>
      </c>
      <c r="G43" s="9">
        <f>man!F38</f>
        <v>1892</v>
      </c>
      <c r="H43" s="10">
        <f t="shared" si="2"/>
        <v>25.846994535519123</v>
      </c>
      <c r="I43" s="9">
        <f>man!G38</f>
        <v>1976</v>
      </c>
      <c r="J43" s="10">
        <f t="shared" si="3"/>
        <v>26.994535519125684</v>
      </c>
      <c r="K43" s="9">
        <f>man!H38</f>
        <v>1291</v>
      </c>
      <c r="L43" s="10">
        <f t="shared" si="4"/>
        <v>17.63661202185792</v>
      </c>
      <c r="M43" s="9">
        <f>man!I38</f>
        <v>1054</v>
      </c>
      <c r="N43" s="10">
        <f t="shared" si="5"/>
        <v>14.398907103825136</v>
      </c>
    </row>
    <row r="44" spans="1:14" ht="12.75">
      <c r="A44" s="1" t="s">
        <v>68</v>
      </c>
      <c r="B44" s="3" t="s">
        <v>14</v>
      </c>
      <c r="C44" s="9">
        <v>10881</v>
      </c>
      <c r="D44" s="9">
        <f t="shared" si="0"/>
        <v>12126</v>
      </c>
      <c r="E44" s="9">
        <f>man!E39</f>
        <v>1918</v>
      </c>
      <c r="F44" s="10">
        <f t="shared" si="1"/>
        <v>15.81725218538677</v>
      </c>
      <c r="G44" s="9">
        <f>man!F39</f>
        <v>3561</v>
      </c>
      <c r="H44" s="10">
        <f t="shared" si="2"/>
        <v>29.36665017318159</v>
      </c>
      <c r="I44" s="9">
        <f>man!G39</f>
        <v>3218</v>
      </c>
      <c r="J44" s="10">
        <f t="shared" si="3"/>
        <v>26.53801748309418</v>
      </c>
      <c r="K44" s="9">
        <f>man!H39</f>
        <v>2157</v>
      </c>
      <c r="L44" s="10">
        <f t="shared" si="4"/>
        <v>17.788223651657596</v>
      </c>
      <c r="M44" s="9">
        <f>man!I39</f>
        <v>1272</v>
      </c>
      <c r="N44" s="10">
        <f t="shared" si="5"/>
        <v>10.489856506679862</v>
      </c>
    </row>
    <row r="45" spans="1:14" ht="12.75">
      <c r="A45" s="1" t="s">
        <v>19</v>
      </c>
      <c r="B45" s="3" t="s">
        <v>81</v>
      </c>
      <c r="C45" s="9">
        <v>4541</v>
      </c>
      <c r="D45" s="9">
        <f t="shared" si="0"/>
        <v>5057</v>
      </c>
      <c r="E45" s="9">
        <f>man!E40</f>
        <v>930</v>
      </c>
      <c r="F45" s="10">
        <f t="shared" si="1"/>
        <v>18.390350009887285</v>
      </c>
      <c r="G45" s="9">
        <f>man!F40</f>
        <v>1435</v>
      </c>
      <c r="H45" s="10">
        <f t="shared" si="2"/>
        <v>28.37650781095511</v>
      </c>
      <c r="I45" s="9">
        <f>man!G40</f>
        <v>1312</v>
      </c>
      <c r="J45" s="10">
        <f t="shared" si="3"/>
        <v>25.944235712873244</v>
      </c>
      <c r="K45" s="9">
        <f>man!H40</f>
        <v>870</v>
      </c>
      <c r="L45" s="10">
        <f t="shared" si="4"/>
        <v>17.203875815701007</v>
      </c>
      <c r="M45" s="9">
        <f>man!I40</f>
        <v>510</v>
      </c>
      <c r="N45" s="10">
        <f t="shared" si="5"/>
        <v>10.08503065058335</v>
      </c>
    </row>
    <row r="46" spans="1:14" ht="12.75">
      <c r="A46" s="1" t="s">
        <v>48</v>
      </c>
      <c r="B46" s="3" t="s">
        <v>17</v>
      </c>
      <c r="C46" s="9">
        <v>6124</v>
      </c>
      <c r="D46" s="9">
        <f t="shared" si="0"/>
        <v>7781</v>
      </c>
      <c r="E46" s="9">
        <f>man!E41</f>
        <v>1223</v>
      </c>
      <c r="F46" s="10">
        <f t="shared" si="1"/>
        <v>15.717774065030202</v>
      </c>
      <c r="G46" s="9">
        <f>man!F41</f>
        <v>2030</v>
      </c>
      <c r="H46" s="10">
        <f t="shared" si="2"/>
        <v>26.089191620614315</v>
      </c>
      <c r="I46" s="9">
        <f>man!G41</f>
        <v>2211</v>
      </c>
      <c r="J46" s="10">
        <f t="shared" si="3"/>
        <v>28.41537077496466</v>
      </c>
      <c r="K46" s="9">
        <f>man!H41</f>
        <v>1475</v>
      </c>
      <c r="L46" s="10">
        <f t="shared" si="4"/>
        <v>18.95643233517543</v>
      </c>
      <c r="M46" s="9">
        <f>man!I41</f>
        <v>842</v>
      </c>
      <c r="N46" s="10">
        <f t="shared" si="5"/>
        <v>10.821231204215396</v>
      </c>
    </row>
    <row r="47" spans="1:14" ht="12.75">
      <c r="A47" s="1" t="s">
        <v>59</v>
      </c>
      <c r="B47" s="3" t="s">
        <v>80</v>
      </c>
      <c r="C47" s="9">
        <v>6979</v>
      </c>
      <c r="D47" s="9">
        <f t="shared" si="0"/>
        <v>8248</v>
      </c>
      <c r="E47" s="9">
        <f>man!E42</f>
        <v>1285</v>
      </c>
      <c r="F47" s="10">
        <f t="shared" si="1"/>
        <v>15.57953443258972</v>
      </c>
      <c r="G47" s="9">
        <f>man!F42</f>
        <v>2202</v>
      </c>
      <c r="H47" s="10">
        <f t="shared" si="2"/>
        <v>26.69738118331717</v>
      </c>
      <c r="I47" s="9">
        <f>man!G42</f>
        <v>2336</v>
      </c>
      <c r="J47" s="10">
        <f t="shared" si="3"/>
        <v>28.322017458777886</v>
      </c>
      <c r="K47" s="9">
        <f>man!H42</f>
        <v>1460</v>
      </c>
      <c r="L47" s="10">
        <f t="shared" si="4"/>
        <v>17.701260911736178</v>
      </c>
      <c r="M47" s="9">
        <f>man!I42</f>
        <v>965</v>
      </c>
      <c r="N47" s="10">
        <f t="shared" si="5"/>
        <v>11.69980601357905</v>
      </c>
    </row>
    <row r="48" spans="1:14" ht="12.75">
      <c r="A48" s="1" t="s">
        <v>63</v>
      </c>
      <c r="B48" s="3" t="s">
        <v>31</v>
      </c>
      <c r="C48" s="9">
        <v>5819</v>
      </c>
      <c r="D48" s="9">
        <f t="shared" si="0"/>
        <v>6390</v>
      </c>
      <c r="E48" s="9">
        <f>man!E43</f>
        <v>1035</v>
      </c>
      <c r="F48" s="10">
        <f t="shared" si="1"/>
        <v>16.19718309859155</v>
      </c>
      <c r="G48" s="9">
        <f>man!F43</f>
        <v>1651</v>
      </c>
      <c r="H48" s="10">
        <f t="shared" si="2"/>
        <v>25.837245696400622</v>
      </c>
      <c r="I48" s="9">
        <f>man!G43</f>
        <v>1781</v>
      </c>
      <c r="J48" s="10">
        <f t="shared" si="3"/>
        <v>27.8716744913928</v>
      </c>
      <c r="K48" s="9">
        <f>man!H43</f>
        <v>1195</v>
      </c>
      <c r="L48" s="10">
        <f t="shared" si="4"/>
        <v>18.70109546165884</v>
      </c>
      <c r="M48" s="9">
        <f>man!I43</f>
        <v>728</v>
      </c>
      <c r="N48" s="10">
        <f t="shared" si="5"/>
        <v>11.392801251956183</v>
      </c>
    </row>
    <row r="49" spans="2:14" s="2" customFormat="1" ht="12.75">
      <c r="B49" s="3" t="s">
        <v>91</v>
      </c>
      <c r="C49" s="4">
        <f>SUM(C7:C48)</f>
        <v>359300</v>
      </c>
      <c r="D49" s="4">
        <f>SUM(D7:D48)</f>
        <v>417658</v>
      </c>
      <c r="E49" s="4">
        <f aca="true" t="shared" si="6" ref="E49:M49">SUM(E7:E48)</f>
        <v>69577</v>
      </c>
      <c r="F49" s="11">
        <f>E49/D49*100</f>
        <v>16.658845275320957</v>
      </c>
      <c r="G49" s="4">
        <f t="shared" si="6"/>
        <v>117791</v>
      </c>
      <c r="H49" s="11">
        <f>G49/D49*100</f>
        <v>28.202740040894703</v>
      </c>
      <c r="I49" s="4">
        <f t="shared" si="6"/>
        <v>111366</v>
      </c>
      <c r="J49" s="11">
        <f>I49/D49*100</f>
        <v>26.664400059378725</v>
      </c>
      <c r="K49" s="4">
        <f t="shared" si="6"/>
        <v>72990</v>
      </c>
      <c r="L49" s="11">
        <f>K49/D49*100</f>
        <v>17.476021050716138</v>
      </c>
      <c r="M49" s="4">
        <f t="shared" si="6"/>
        <v>45934</v>
      </c>
      <c r="N49" s="11">
        <f>M49/D49*100</f>
        <v>10.997993573689477</v>
      </c>
    </row>
    <row r="50" spans="2:14" ht="60" customHeight="1">
      <c r="B50" s="23" t="s">
        <v>96</v>
      </c>
      <c r="C50" s="23"/>
      <c r="D50" s="23"/>
      <c r="E50" s="23"/>
      <c r="F50" s="23"/>
      <c r="G50" s="23"/>
      <c r="H50" s="23"/>
      <c r="I50" s="23"/>
      <c r="J50" s="23"/>
      <c r="K50" s="23"/>
      <c r="L50" s="23"/>
      <c r="M50" s="23"/>
      <c r="N50" s="23"/>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selection activeCell="A45" sqref="A45"/>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11948</v>
      </c>
      <c r="D2" s="13">
        <v>12419</v>
      </c>
      <c r="E2" s="13">
        <v>2592</v>
      </c>
      <c r="F2" s="13">
        <v>3473</v>
      </c>
      <c r="G2" s="13">
        <v>3243</v>
      </c>
      <c r="H2" s="13">
        <v>2033</v>
      </c>
      <c r="I2" s="13">
        <v>1078</v>
      </c>
    </row>
    <row r="3" spans="1:9" ht="12.75">
      <c r="A3" s="13" t="s">
        <v>47</v>
      </c>
      <c r="B3" s="13" t="s">
        <v>11</v>
      </c>
      <c r="C3" s="13">
        <v>10338</v>
      </c>
      <c r="D3" s="13">
        <v>11375</v>
      </c>
      <c r="E3" s="13">
        <v>1786</v>
      </c>
      <c r="F3" s="13">
        <v>2931</v>
      </c>
      <c r="G3" s="13">
        <v>3214</v>
      </c>
      <c r="H3" s="13">
        <v>2149</v>
      </c>
      <c r="I3" s="13">
        <v>1295</v>
      </c>
    </row>
    <row r="4" spans="1:9" ht="12.75">
      <c r="A4" s="13" t="s">
        <v>58</v>
      </c>
      <c r="B4" s="13" t="s">
        <v>13</v>
      </c>
      <c r="C4" s="13">
        <v>10862</v>
      </c>
      <c r="D4" s="13">
        <v>11611</v>
      </c>
      <c r="E4" s="13">
        <v>1817</v>
      </c>
      <c r="F4" s="13">
        <v>3260</v>
      </c>
      <c r="G4" s="13">
        <v>3287</v>
      </c>
      <c r="H4" s="13">
        <v>1950</v>
      </c>
      <c r="I4" s="13">
        <v>1297</v>
      </c>
    </row>
    <row r="5" spans="1:9" ht="12.75">
      <c r="A5" s="13" t="s">
        <v>2</v>
      </c>
      <c r="B5" s="13" t="s">
        <v>62</v>
      </c>
      <c r="C5" s="13">
        <v>10468</v>
      </c>
      <c r="D5" s="13">
        <v>11804</v>
      </c>
      <c r="E5" s="13">
        <v>1840</v>
      </c>
      <c r="F5" s="13">
        <v>3115</v>
      </c>
      <c r="G5" s="13">
        <v>3181</v>
      </c>
      <c r="H5" s="13">
        <v>2176</v>
      </c>
      <c r="I5" s="13">
        <v>1492</v>
      </c>
    </row>
    <row r="6" spans="1:9" ht="12.75">
      <c r="A6" s="13" t="s">
        <v>1</v>
      </c>
      <c r="B6" s="13" t="s">
        <v>60</v>
      </c>
      <c r="C6" s="13">
        <v>14463</v>
      </c>
      <c r="D6" s="13">
        <v>15005</v>
      </c>
      <c r="E6" s="13">
        <v>3143</v>
      </c>
      <c r="F6" s="13">
        <v>4625</v>
      </c>
      <c r="G6" s="13">
        <v>3903</v>
      </c>
      <c r="H6" s="13">
        <v>2218</v>
      </c>
      <c r="I6" s="13">
        <v>1116</v>
      </c>
    </row>
    <row r="7" spans="1:9" ht="12.75">
      <c r="A7" s="13" t="s">
        <v>21</v>
      </c>
      <c r="B7" s="13" t="s">
        <v>70</v>
      </c>
      <c r="C7" s="13">
        <v>9212</v>
      </c>
      <c r="D7" s="13">
        <v>10269</v>
      </c>
      <c r="E7" s="13">
        <v>1756</v>
      </c>
      <c r="F7" s="13">
        <v>2643</v>
      </c>
      <c r="G7" s="13">
        <v>2660</v>
      </c>
      <c r="H7" s="13">
        <v>1951</v>
      </c>
      <c r="I7" s="13">
        <v>1259</v>
      </c>
    </row>
    <row r="8" spans="1:9" ht="12.75">
      <c r="A8" s="13" t="s">
        <v>18</v>
      </c>
      <c r="B8" s="13" t="s">
        <v>37</v>
      </c>
      <c r="C8" s="13">
        <v>7497</v>
      </c>
      <c r="D8" s="13">
        <v>8041</v>
      </c>
      <c r="E8" s="13">
        <v>1258</v>
      </c>
      <c r="F8" s="13">
        <v>2224</v>
      </c>
      <c r="G8" s="13">
        <v>2363</v>
      </c>
      <c r="H8" s="13">
        <v>1419</v>
      </c>
      <c r="I8" s="13">
        <v>777</v>
      </c>
    </row>
    <row r="9" spans="1:9" ht="12.75">
      <c r="A9" s="13" t="s">
        <v>22</v>
      </c>
      <c r="B9" s="13" t="s">
        <v>74</v>
      </c>
      <c r="C9" s="13">
        <v>9633</v>
      </c>
      <c r="D9" s="13">
        <v>9934</v>
      </c>
      <c r="E9" s="13">
        <v>1529</v>
      </c>
      <c r="F9" s="13">
        <v>3016</v>
      </c>
      <c r="G9" s="13">
        <v>2478</v>
      </c>
      <c r="H9" s="13">
        <v>1769</v>
      </c>
      <c r="I9" s="13">
        <v>1142</v>
      </c>
    </row>
    <row r="10" spans="1:9" ht="12.75">
      <c r="A10" s="13" t="s">
        <v>24</v>
      </c>
      <c r="B10" s="13" t="s">
        <v>71</v>
      </c>
      <c r="C10" s="13">
        <v>5690</v>
      </c>
      <c r="D10" s="13">
        <v>6073</v>
      </c>
      <c r="E10" s="13">
        <v>806</v>
      </c>
      <c r="F10" s="13">
        <v>1618</v>
      </c>
      <c r="G10" s="13">
        <v>1712</v>
      </c>
      <c r="H10" s="13">
        <v>1170</v>
      </c>
      <c r="I10" s="13">
        <v>767</v>
      </c>
    </row>
    <row r="11" spans="1:9" ht="12.75">
      <c r="A11" s="13" t="s">
        <v>30</v>
      </c>
      <c r="B11" s="13" t="s">
        <v>45</v>
      </c>
      <c r="C11" s="13">
        <v>30370</v>
      </c>
      <c r="D11" s="13">
        <v>31465</v>
      </c>
      <c r="E11" s="13">
        <v>4622</v>
      </c>
      <c r="F11" s="13">
        <v>10382</v>
      </c>
      <c r="G11" s="13">
        <v>7631</v>
      </c>
      <c r="H11" s="13">
        <v>5176</v>
      </c>
      <c r="I11" s="13">
        <v>3654</v>
      </c>
    </row>
    <row r="12" spans="1:9" ht="12.75">
      <c r="A12" s="13" t="s">
        <v>77</v>
      </c>
      <c r="B12" s="13" t="s">
        <v>16</v>
      </c>
      <c r="C12" s="13">
        <v>6544</v>
      </c>
      <c r="D12" s="13">
        <v>6926</v>
      </c>
      <c r="E12" s="13">
        <v>1038</v>
      </c>
      <c r="F12" s="13">
        <v>1796</v>
      </c>
      <c r="G12" s="13">
        <v>1914</v>
      </c>
      <c r="H12" s="13">
        <v>1382</v>
      </c>
      <c r="I12" s="13">
        <v>796</v>
      </c>
    </row>
    <row r="13" spans="1:9" ht="12.75">
      <c r="A13" s="13" t="s">
        <v>64</v>
      </c>
      <c r="B13" s="13" t="s">
        <v>12</v>
      </c>
      <c r="C13" s="13">
        <v>5344</v>
      </c>
      <c r="D13" s="13">
        <v>5724</v>
      </c>
      <c r="E13" s="13">
        <v>941</v>
      </c>
      <c r="F13" s="13">
        <v>1540</v>
      </c>
      <c r="G13" s="13">
        <v>1504</v>
      </c>
      <c r="H13" s="13">
        <v>1012</v>
      </c>
      <c r="I13" s="13">
        <v>727</v>
      </c>
    </row>
    <row r="14" spans="1:9" ht="12.75">
      <c r="A14" s="13" t="s">
        <v>38</v>
      </c>
      <c r="B14" s="13" t="s">
        <v>3</v>
      </c>
      <c r="C14" s="13">
        <v>4222</v>
      </c>
      <c r="D14" s="13">
        <v>4564</v>
      </c>
      <c r="E14" s="13">
        <v>774</v>
      </c>
      <c r="F14" s="13">
        <v>1166</v>
      </c>
      <c r="G14" s="13">
        <v>1280</v>
      </c>
      <c r="H14" s="13">
        <v>811</v>
      </c>
      <c r="I14" s="13">
        <v>533</v>
      </c>
    </row>
    <row r="15" spans="1:9" ht="12.75">
      <c r="A15" s="13" t="s">
        <v>51</v>
      </c>
      <c r="B15" s="13" t="s">
        <v>43</v>
      </c>
      <c r="C15" s="13">
        <v>17327</v>
      </c>
      <c r="D15" s="13">
        <v>17809</v>
      </c>
      <c r="E15" s="13">
        <v>3119</v>
      </c>
      <c r="F15" s="13">
        <v>5381</v>
      </c>
      <c r="G15" s="13">
        <v>4362</v>
      </c>
      <c r="H15" s="13">
        <v>3138</v>
      </c>
      <c r="I15" s="13">
        <v>1809</v>
      </c>
    </row>
    <row r="16" spans="1:9" ht="12.75">
      <c r="A16" s="13" t="s">
        <v>23</v>
      </c>
      <c r="B16" s="13" t="s">
        <v>40</v>
      </c>
      <c r="C16" s="13">
        <v>11108</v>
      </c>
      <c r="D16" s="13">
        <v>11925</v>
      </c>
      <c r="E16" s="13">
        <v>1814</v>
      </c>
      <c r="F16" s="13">
        <v>3072</v>
      </c>
      <c r="G16" s="13">
        <v>2976</v>
      </c>
      <c r="H16" s="13">
        <v>2369</v>
      </c>
      <c r="I16" s="13">
        <v>1694</v>
      </c>
    </row>
    <row r="17" spans="1:9" ht="12.75">
      <c r="A17" s="13" t="s">
        <v>53</v>
      </c>
      <c r="B17" s="13" t="s">
        <v>4</v>
      </c>
      <c r="C17" s="13">
        <v>4349</v>
      </c>
      <c r="D17" s="13">
        <v>4719</v>
      </c>
      <c r="E17" s="13">
        <v>711</v>
      </c>
      <c r="F17" s="13">
        <v>1430</v>
      </c>
      <c r="G17" s="13">
        <v>1279</v>
      </c>
      <c r="H17" s="13">
        <v>824</v>
      </c>
      <c r="I17" s="13">
        <v>475</v>
      </c>
    </row>
    <row r="18" spans="1:9" ht="12.75">
      <c r="A18" s="13" t="s">
        <v>8</v>
      </c>
      <c r="B18" s="13" t="s">
        <v>36</v>
      </c>
      <c r="C18" s="13">
        <v>10090</v>
      </c>
      <c r="D18" s="13">
        <v>11579</v>
      </c>
      <c r="E18" s="13">
        <v>2039</v>
      </c>
      <c r="F18" s="13">
        <v>3179</v>
      </c>
      <c r="G18" s="13">
        <v>2984</v>
      </c>
      <c r="H18" s="13">
        <v>1977</v>
      </c>
      <c r="I18" s="13">
        <v>1400</v>
      </c>
    </row>
    <row r="19" spans="1:9" ht="12.75">
      <c r="A19" s="13" t="s">
        <v>69</v>
      </c>
      <c r="B19" s="13" t="s">
        <v>42</v>
      </c>
      <c r="C19" s="13">
        <v>11384</v>
      </c>
      <c r="D19" s="13">
        <v>12483</v>
      </c>
      <c r="E19" s="13">
        <v>2282</v>
      </c>
      <c r="F19" s="13">
        <v>3589</v>
      </c>
      <c r="G19" s="13">
        <v>3260</v>
      </c>
      <c r="H19" s="13">
        <v>2029</v>
      </c>
      <c r="I19" s="13">
        <v>1323</v>
      </c>
    </row>
    <row r="20" spans="1:9" ht="12.75">
      <c r="A20" s="13" t="s">
        <v>6</v>
      </c>
      <c r="B20" s="13" t="s">
        <v>57</v>
      </c>
      <c r="C20" s="13">
        <v>7743</v>
      </c>
      <c r="D20" s="13">
        <v>9018</v>
      </c>
      <c r="E20" s="13">
        <v>1391</v>
      </c>
      <c r="F20" s="13">
        <v>2384</v>
      </c>
      <c r="G20" s="13">
        <v>2537</v>
      </c>
      <c r="H20" s="13">
        <v>1721</v>
      </c>
      <c r="I20" s="13">
        <v>985</v>
      </c>
    </row>
    <row r="21" spans="1:9" ht="12.75">
      <c r="A21" s="13" t="s">
        <v>10</v>
      </c>
      <c r="B21" s="13" t="s">
        <v>65</v>
      </c>
      <c r="C21" s="13">
        <v>2901</v>
      </c>
      <c r="D21" s="13">
        <v>3072</v>
      </c>
      <c r="E21" s="13">
        <v>570</v>
      </c>
      <c r="F21" s="13">
        <v>767</v>
      </c>
      <c r="G21" s="13">
        <v>819</v>
      </c>
      <c r="H21" s="13">
        <v>491</v>
      </c>
      <c r="I21" s="13">
        <v>425</v>
      </c>
    </row>
    <row r="22" spans="1:9" ht="12.75">
      <c r="A22" s="13" t="s">
        <v>61</v>
      </c>
      <c r="B22" s="13" t="s">
        <v>25</v>
      </c>
      <c r="C22" s="13">
        <v>6755</v>
      </c>
      <c r="D22" s="13">
        <v>6988</v>
      </c>
      <c r="E22" s="13">
        <v>1582</v>
      </c>
      <c r="F22" s="13">
        <v>2212</v>
      </c>
      <c r="G22" s="13">
        <v>1674</v>
      </c>
      <c r="H22" s="13">
        <v>988</v>
      </c>
      <c r="I22" s="13">
        <v>532</v>
      </c>
    </row>
    <row r="23" spans="1:9" ht="12.75">
      <c r="A23" s="13" t="s">
        <v>27</v>
      </c>
      <c r="B23" s="13" t="s">
        <v>41</v>
      </c>
      <c r="C23" s="13">
        <v>9246</v>
      </c>
      <c r="D23" s="13">
        <v>10923</v>
      </c>
      <c r="E23" s="13">
        <v>1557</v>
      </c>
      <c r="F23" s="13">
        <v>3314</v>
      </c>
      <c r="G23" s="13">
        <v>3024</v>
      </c>
      <c r="H23" s="13">
        <v>1900</v>
      </c>
      <c r="I23" s="13">
        <v>1128</v>
      </c>
    </row>
    <row r="24" spans="1:9" ht="12.75">
      <c r="A24" s="13" t="s">
        <v>46</v>
      </c>
      <c r="B24" s="13" t="s">
        <v>56</v>
      </c>
      <c r="C24" s="13">
        <v>8407</v>
      </c>
      <c r="D24" s="13">
        <v>8951</v>
      </c>
      <c r="E24" s="13">
        <v>1317</v>
      </c>
      <c r="F24" s="13">
        <v>2202</v>
      </c>
      <c r="G24" s="13">
        <v>2429</v>
      </c>
      <c r="H24" s="13">
        <v>1749</v>
      </c>
      <c r="I24" s="13">
        <v>1254</v>
      </c>
    </row>
    <row r="25" spans="1:9" ht="12.75">
      <c r="A25" s="13" t="s">
        <v>5</v>
      </c>
      <c r="B25" s="13" t="s">
        <v>33</v>
      </c>
      <c r="C25" s="13">
        <v>3847</v>
      </c>
      <c r="D25" s="13">
        <v>4196</v>
      </c>
      <c r="E25" s="13">
        <v>629</v>
      </c>
      <c r="F25" s="13">
        <v>1092</v>
      </c>
      <c r="G25" s="13">
        <v>1196</v>
      </c>
      <c r="H25" s="13">
        <v>803</v>
      </c>
      <c r="I25" s="13">
        <v>476</v>
      </c>
    </row>
    <row r="26" spans="1:9" ht="12.75">
      <c r="A26" s="13" t="s">
        <v>83</v>
      </c>
      <c r="B26" s="13" t="s">
        <v>44</v>
      </c>
      <c r="C26" s="13">
        <v>15668</v>
      </c>
      <c r="D26" s="13">
        <v>17619</v>
      </c>
      <c r="E26" s="13">
        <v>3434</v>
      </c>
      <c r="F26" s="13">
        <v>5119</v>
      </c>
      <c r="G26" s="13">
        <v>4606</v>
      </c>
      <c r="H26" s="13">
        <v>2773</v>
      </c>
      <c r="I26" s="13">
        <v>1687</v>
      </c>
    </row>
    <row r="27" spans="1:9" ht="12.75">
      <c r="A27" s="13" t="s">
        <v>67</v>
      </c>
      <c r="B27" s="13" t="s">
        <v>50</v>
      </c>
      <c r="C27" s="13">
        <v>5224</v>
      </c>
      <c r="D27" s="13">
        <v>5509</v>
      </c>
      <c r="E27" s="13">
        <v>914</v>
      </c>
      <c r="F27" s="13">
        <v>1955</v>
      </c>
      <c r="G27" s="13">
        <v>1510</v>
      </c>
      <c r="H27" s="13">
        <v>754</v>
      </c>
      <c r="I27" s="13">
        <v>376</v>
      </c>
    </row>
    <row r="28" spans="1:9" ht="12.75">
      <c r="A28" s="13" t="s">
        <v>26</v>
      </c>
      <c r="B28" s="13" t="s">
        <v>34</v>
      </c>
      <c r="C28" s="13">
        <v>12455</v>
      </c>
      <c r="D28" s="13">
        <v>13838</v>
      </c>
      <c r="E28" s="13">
        <v>2569</v>
      </c>
      <c r="F28" s="13">
        <v>3774</v>
      </c>
      <c r="G28" s="13">
        <v>3640</v>
      </c>
      <c r="H28" s="13">
        <v>2312</v>
      </c>
      <c r="I28" s="13">
        <v>1543</v>
      </c>
    </row>
    <row r="29" spans="1:9" ht="12.75">
      <c r="A29" s="13" t="s">
        <v>20</v>
      </c>
      <c r="B29" s="13" t="s">
        <v>15</v>
      </c>
      <c r="C29" s="13">
        <v>7211</v>
      </c>
      <c r="D29" s="13">
        <v>7403</v>
      </c>
      <c r="E29" s="13">
        <v>1357</v>
      </c>
      <c r="F29" s="13">
        <v>2228</v>
      </c>
      <c r="G29" s="13">
        <v>1986</v>
      </c>
      <c r="H29" s="13">
        <v>1202</v>
      </c>
      <c r="I29" s="13">
        <v>630</v>
      </c>
    </row>
    <row r="30" spans="1:9" ht="12.75">
      <c r="A30" s="13" t="s">
        <v>82</v>
      </c>
      <c r="B30" s="13" t="s">
        <v>54</v>
      </c>
      <c r="C30" s="13">
        <v>10024</v>
      </c>
      <c r="D30" s="13">
        <v>10878</v>
      </c>
      <c r="E30" s="13">
        <v>1570</v>
      </c>
      <c r="F30" s="13">
        <v>2911</v>
      </c>
      <c r="G30" s="13">
        <v>3062</v>
      </c>
      <c r="H30" s="13">
        <v>2135</v>
      </c>
      <c r="I30" s="13">
        <v>1200</v>
      </c>
    </row>
    <row r="31" spans="1:9" ht="12.75">
      <c r="A31" s="13" t="s">
        <v>32</v>
      </c>
      <c r="B31" s="13" t="s">
        <v>52</v>
      </c>
      <c r="C31" s="13">
        <v>8214</v>
      </c>
      <c r="D31" s="13">
        <v>9094</v>
      </c>
      <c r="E31" s="13">
        <v>1293</v>
      </c>
      <c r="F31" s="13">
        <v>2228</v>
      </c>
      <c r="G31" s="13">
        <v>2624</v>
      </c>
      <c r="H31" s="13">
        <v>1779</v>
      </c>
      <c r="I31" s="13">
        <v>1170</v>
      </c>
    </row>
    <row r="32" spans="1:9" ht="12.75">
      <c r="A32" s="13" t="s">
        <v>0</v>
      </c>
      <c r="B32" s="13" t="s">
        <v>55</v>
      </c>
      <c r="C32" s="13">
        <v>7544</v>
      </c>
      <c r="D32" s="13">
        <v>8188</v>
      </c>
      <c r="E32" s="13">
        <v>1365</v>
      </c>
      <c r="F32" s="13">
        <v>2386</v>
      </c>
      <c r="G32" s="13">
        <v>2304</v>
      </c>
      <c r="H32" s="13">
        <v>1292</v>
      </c>
      <c r="I32" s="13">
        <v>841</v>
      </c>
    </row>
    <row r="33" spans="1:9" ht="12.75">
      <c r="A33" s="13" t="s">
        <v>72</v>
      </c>
      <c r="B33" s="13" t="s">
        <v>28</v>
      </c>
      <c r="C33" s="13">
        <v>12847</v>
      </c>
      <c r="D33" s="13">
        <v>13816</v>
      </c>
      <c r="E33" s="13">
        <v>2218</v>
      </c>
      <c r="F33" s="13">
        <v>3665</v>
      </c>
      <c r="G33" s="13">
        <v>3669</v>
      </c>
      <c r="H33" s="13">
        <v>2502</v>
      </c>
      <c r="I33" s="13">
        <v>1762</v>
      </c>
    </row>
    <row r="34" spans="1:9" ht="12.75">
      <c r="A34" s="13" t="s">
        <v>49</v>
      </c>
      <c r="B34" s="13" t="s">
        <v>79</v>
      </c>
      <c r="C34" s="13">
        <v>7582</v>
      </c>
      <c r="D34" s="13">
        <v>8409</v>
      </c>
      <c r="E34" s="13">
        <v>1326</v>
      </c>
      <c r="F34" s="13">
        <v>2401</v>
      </c>
      <c r="G34" s="13">
        <v>2315</v>
      </c>
      <c r="H34" s="13">
        <v>1538</v>
      </c>
      <c r="I34" s="13">
        <v>829</v>
      </c>
    </row>
    <row r="35" spans="1:9" ht="12.75">
      <c r="A35" s="13" t="s">
        <v>76</v>
      </c>
      <c r="B35" s="13" t="s">
        <v>84</v>
      </c>
      <c r="C35" s="13">
        <v>6339</v>
      </c>
      <c r="D35" s="13">
        <v>7257</v>
      </c>
      <c r="E35" s="13">
        <v>1519</v>
      </c>
      <c r="F35" s="13">
        <v>1957</v>
      </c>
      <c r="G35" s="13">
        <v>1960</v>
      </c>
      <c r="H35" s="13">
        <v>1135</v>
      </c>
      <c r="I35" s="13">
        <v>686</v>
      </c>
    </row>
    <row r="36" spans="1:9" ht="12.75">
      <c r="A36" s="13" t="s">
        <v>9</v>
      </c>
      <c r="B36" s="13" t="s">
        <v>35</v>
      </c>
      <c r="C36" s="13">
        <v>8578</v>
      </c>
      <c r="D36" s="13">
        <v>9305</v>
      </c>
      <c r="E36" s="13">
        <v>1426</v>
      </c>
      <c r="F36" s="13">
        <v>2756</v>
      </c>
      <c r="G36" s="13">
        <v>2347</v>
      </c>
      <c r="H36" s="13">
        <v>1725</v>
      </c>
      <c r="I36" s="13">
        <v>1051</v>
      </c>
    </row>
    <row r="37" spans="1:9" ht="12.75">
      <c r="A37" s="13" t="s">
        <v>73</v>
      </c>
      <c r="B37" s="13" t="s">
        <v>78</v>
      </c>
      <c r="C37" s="13">
        <v>10554</v>
      </c>
      <c r="D37" s="13">
        <v>12547</v>
      </c>
      <c r="E37" s="13">
        <v>2175</v>
      </c>
      <c r="F37" s="13">
        <v>3229</v>
      </c>
      <c r="G37" s="13">
        <v>3599</v>
      </c>
      <c r="H37" s="13">
        <v>2190</v>
      </c>
      <c r="I37" s="13">
        <v>1354</v>
      </c>
    </row>
    <row r="38" spans="1:9" ht="12.75">
      <c r="A38" s="13" t="s">
        <v>29</v>
      </c>
      <c r="B38" s="13" t="s">
        <v>75</v>
      </c>
      <c r="C38" s="13">
        <v>6289</v>
      </c>
      <c r="D38" s="13">
        <v>7320</v>
      </c>
      <c r="E38" s="13">
        <v>1107</v>
      </c>
      <c r="F38" s="13">
        <v>1892</v>
      </c>
      <c r="G38" s="13">
        <v>1976</v>
      </c>
      <c r="H38" s="13">
        <v>1291</v>
      </c>
      <c r="I38" s="13">
        <v>1054</v>
      </c>
    </row>
    <row r="39" spans="1:9" ht="12.75">
      <c r="A39" s="13" t="s">
        <v>68</v>
      </c>
      <c r="B39" s="13" t="s">
        <v>14</v>
      </c>
      <c r="C39" s="13">
        <v>11402</v>
      </c>
      <c r="D39" s="13">
        <v>12126</v>
      </c>
      <c r="E39" s="13">
        <v>1918</v>
      </c>
      <c r="F39" s="13">
        <v>3561</v>
      </c>
      <c r="G39" s="13">
        <v>3218</v>
      </c>
      <c r="H39" s="13">
        <v>2157</v>
      </c>
      <c r="I39" s="13">
        <v>1272</v>
      </c>
    </row>
    <row r="40" spans="1:9" ht="12.75">
      <c r="A40" s="13" t="s">
        <v>19</v>
      </c>
      <c r="B40" s="13" t="s">
        <v>81</v>
      </c>
      <c r="C40" s="13">
        <v>4755</v>
      </c>
      <c r="D40" s="13">
        <v>5057</v>
      </c>
      <c r="E40" s="13">
        <v>930</v>
      </c>
      <c r="F40" s="13">
        <v>1435</v>
      </c>
      <c r="G40" s="13">
        <v>1312</v>
      </c>
      <c r="H40" s="13">
        <v>870</v>
      </c>
      <c r="I40" s="13">
        <v>510</v>
      </c>
    </row>
    <row r="41" spans="1:9" ht="12.75">
      <c r="A41" s="13" t="s">
        <v>48</v>
      </c>
      <c r="B41" s="13" t="s">
        <v>17</v>
      </c>
      <c r="C41" s="13">
        <v>6828</v>
      </c>
      <c r="D41" s="13">
        <v>7781</v>
      </c>
      <c r="E41" s="13">
        <v>1223</v>
      </c>
      <c r="F41" s="13">
        <v>2030</v>
      </c>
      <c r="G41" s="13">
        <v>2211</v>
      </c>
      <c r="H41" s="13">
        <v>1475</v>
      </c>
      <c r="I41" s="13">
        <v>842</v>
      </c>
    </row>
    <row r="42" spans="1:9" ht="12.75">
      <c r="A42" s="13" t="s">
        <v>59</v>
      </c>
      <c r="B42" s="13" t="s">
        <v>80</v>
      </c>
      <c r="C42" s="13">
        <v>7545</v>
      </c>
      <c r="D42" s="13">
        <v>8248</v>
      </c>
      <c r="E42" s="13">
        <v>1285</v>
      </c>
      <c r="F42" s="13">
        <v>2202</v>
      </c>
      <c r="G42" s="13">
        <v>2336</v>
      </c>
      <c r="H42" s="13">
        <v>1460</v>
      </c>
      <c r="I42" s="13">
        <v>965</v>
      </c>
    </row>
    <row r="43" spans="1:9" ht="12.75">
      <c r="A43" s="13" t="s">
        <v>63</v>
      </c>
      <c r="B43" s="13" t="s">
        <v>31</v>
      </c>
      <c r="C43" s="13">
        <v>6075</v>
      </c>
      <c r="D43" s="13">
        <v>6390</v>
      </c>
      <c r="E43" s="13">
        <v>1035</v>
      </c>
      <c r="F43" s="13">
        <v>1651</v>
      </c>
      <c r="G43" s="13">
        <v>1781</v>
      </c>
      <c r="H43" s="13">
        <v>1195</v>
      </c>
      <c r="I43" s="13">
        <v>728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2014-07-29T08:29:51Z</dcterms:modified>
  <cp:category/>
  <cp:version/>
  <cp:contentType/>
  <cp:contentStatus/>
</cp:coreProperties>
</file>