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<sst xmlns="http://schemas.openxmlformats.org/spreadsheetml/2006/main" count="201" uniqueCount="108">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</sst>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8" t="s">
        <v>85</v>
      </c>
      <c r="C4" s="19" t="s">
        <v>90</v>
      </c>
      <c r="D4" s="23" t="s">
        <v>92</v>
      </c>
      <c r="E4" s="26" t="s">
        <v>93</v>
      </c>
      <c r="F4" s="26"/>
      <c r="G4" s="26"/>
      <c r="H4" s="26"/>
      <c r="I4" s="26"/>
      <c r="J4" s="26"/>
      <c r="K4" s="26"/>
      <c r="L4" s="26"/>
      <c r="M4" s="26"/>
      <c r="N4" s="26"/>
    </row>
    <row r="5" spans="2:14" s="11" customFormat="1" ht="15.75" customHeight="1">
      <c r="B5" s="29"/>
      <c r="C5" s="20"/>
      <c r="D5" s="24"/>
      <c r="E5" s="26" t="s">
        <v>96</v>
      </c>
      <c r="F5" s="26"/>
      <c r="G5" s="26" t="s">
        <v>86</v>
      </c>
      <c r="H5" s="26"/>
      <c r="I5" s="26" t="s">
        <v>87</v>
      </c>
      <c r="J5" s="26"/>
      <c r="K5" s="26" t="s">
        <v>88</v>
      </c>
      <c r="L5" s="26"/>
      <c r="M5" s="26" t="s">
        <v>89</v>
      </c>
      <c r="N5" s="26"/>
    </row>
    <row r="6" spans="1:14" s="11" customFormat="1" ht="12.75" customHeight="1" hidden="1">
      <c r="A6" s="12" t="s">
        <v>39</v>
      </c>
      <c r="B6" s="29"/>
      <c r="C6" s="20"/>
      <c r="D6" s="24"/>
      <c r="E6" s="9"/>
      <c r="F6" s="9"/>
      <c r="G6" s="9"/>
      <c r="H6" s="9"/>
      <c r="I6" s="9"/>
      <c r="J6" s="9"/>
      <c r="K6" s="9"/>
      <c r="L6" s="9"/>
      <c r="M6" s="9"/>
      <c r="N6" s="9"/>
    </row>
    <row r="7" spans="1:14" s="11" customFormat="1" ht="12.75">
      <c r="A7" s="12"/>
      <c r="B7" s="30"/>
      <c r="C7" s="21"/>
      <c r="D7" s="25"/>
      <c r="E7" s="9" t="s">
        <v>94</v>
      </c>
      <c r="F7" s="9" t="s">
        <v>95</v>
      </c>
      <c r="G7" s="9" t="s">
        <v>94</v>
      </c>
      <c r="H7" s="9" t="s">
        <v>95</v>
      </c>
      <c r="I7" s="9" t="s">
        <v>94</v>
      </c>
      <c r="J7" s="9" t="s">
        <v>95</v>
      </c>
      <c r="K7" s="9" t="s">
        <v>94</v>
      </c>
      <c r="L7" s="9" t="s">
        <v>95</v>
      </c>
      <c r="M7" s="9" t="s">
        <v>94</v>
      </c>
      <c r="N7" s="9" t="s">
        <v>95</v>
      </c>
    </row>
    <row r="8" spans="1:14" ht="12.75">
      <c r="A8" s="1" t="s">
        <v>66</v>
      </c>
      <c r="B8" s="4" t="s">
        <v>7</v>
      </c>
      <c r="C8" s="18">
        <v>10714</v>
      </c>
      <c r="D8" s="5">
        <f>E8+G8+I8+K8+M8</f>
        <v>18913</v>
      </c>
      <c r="E8" s="10">
        <f>man!E2</f>
        <v>2139</v>
      </c>
      <c r="F8" s="13">
        <f>E8/D8*100</f>
        <v>11.309681171680856</v>
      </c>
      <c r="G8" s="10">
        <f>man!F2</f>
        <v>5295</v>
      </c>
      <c r="H8" s="13">
        <f>G8/D8*100</f>
        <v>27.996616084174907</v>
      </c>
      <c r="I8" s="17">
        <f>man!G2</f>
        <v>5139</v>
      </c>
      <c r="J8" s="13">
        <f>I8/D8*100</f>
        <v>27.17178660180828</v>
      </c>
      <c r="K8" s="10">
        <f>man!H2</f>
        <v>3669</v>
      </c>
      <c r="L8" s="13">
        <f>K8/D8*100</f>
        <v>19.39935494104584</v>
      </c>
      <c r="M8" s="10">
        <f>man!I2</f>
        <v>2671</v>
      </c>
      <c r="N8" s="13">
        <f>M8/D8*100</f>
        <v>14.122561201290118</v>
      </c>
    </row>
    <row r="9" spans="1:14" ht="12.75">
      <c r="A9" s="1" t="s">
        <v>47</v>
      </c>
      <c r="B9" s="4" t="s">
        <v>11</v>
      </c>
      <c r="C9" s="18">
        <v>14968</v>
      </c>
      <c r="D9" s="5">
        <f aca="true" t="shared" si="0" ref="D9:D49">E9+G9+I9+K9+M9</f>
        <v>23880</v>
      </c>
      <c r="E9" s="10">
        <f>man!E3</f>
        <v>2381</v>
      </c>
      <c r="F9" s="13">
        <f aca="true" t="shared" si="1" ref="F9:F50">E9/D9*100</f>
        <v>9.970686767169179</v>
      </c>
      <c r="G9" s="10">
        <f>man!F3</f>
        <v>6306</v>
      </c>
      <c r="H9" s="13">
        <f aca="true" t="shared" si="2" ref="H9:H50">G9/D9*100</f>
        <v>26.407035175879397</v>
      </c>
      <c r="I9" s="17">
        <f>man!G3</f>
        <v>6768</v>
      </c>
      <c r="J9" s="13">
        <f aca="true" t="shared" si="3" ref="J9:J50">I9/D9*100</f>
        <v>28.34170854271357</v>
      </c>
      <c r="K9" s="10">
        <f>man!H3</f>
        <v>4843</v>
      </c>
      <c r="L9" s="13">
        <f aca="true" t="shared" si="4" ref="L9:L50">K9/D9*100</f>
        <v>20.280569514237857</v>
      </c>
      <c r="M9" s="10">
        <f>man!I3</f>
        <v>3582</v>
      </c>
      <c r="N9" s="13">
        <f aca="true" t="shared" si="5" ref="N9:N50">M9/D9*100</f>
        <v>15</v>
      </c>
    </row>
    <row r="10" spans="1:14" ht="12.75">
      <c r="A10" s="1" t="s">
        <v>58</v>
      </c>
      <c r="B10" s="4" t="s">
        <v>13</v>
      </c>
      <c r="C10" s="18">
        <v>20156</v>
      </c>
      <c r="D10" s="5">
        <f t="shared" si="0"/>
        <v>31298</v>
      </c>
      <c r="E10" s="10">
        <f>man!E4</f>
        <v>3386</v>
      </c>
      <c r="F10" s="13">
        <f t="shared" si="1"/>
        <v>10.818582657038789</v>
      </c>
      <c r="G10" s="10">
        <f>man!F4</f>
        <v>8668</v>
      </c>
      <c r="H10" s="13">
        <f t="shared" si="2"/>
        <v>27.695060387245192</v>
      </c>
      <c r="I10" s="17">
        <f>man!G4</f>
        <v>8794</v>
      </c>
      <c r="J10" s="13">
        <f t="shared" si="3"/>
        <v>28.09764202185443</v>
      </c>
      <c r="K10" s="10">
        <f>man!H4</f>
        <v>5935</v>
      </c>
      <c r="L10" s="13">
        <f t="shared" si="4"/>
        <v>18.96287302703048</v>
      </c>
      <c r="M10" s="10">
        <f>man!I4</f>
        <v>4515</v>
      </c>
      <c r="N10" s="13">
        <f t="shared" si="5"/>
        <v>14.425841906831108</v>
      </c>
    </row>
    <row r="11" spans="1:14" ht="12.75">
      <c r="A11" s="1" t="s">
        <v>2</v>
      </c>
      <c r="B11" s="4" t="s">
        <v>62</v>
      </c>
      <c r="C11" s="18">
        <v>15153</v>
      </c>
      <c r="D11" s="5">
        <f t="shared" si="0"/>
        <v>23877</v>
      </c>
      <c r="E11" s="10">
        <f>man!E5</f>
        <v>2671</v>
      </c>
      <c r="F11" s="13">
        <f t="shared" si="1"/>
        <v>11.186497466180843</v>
      </c>
      <c r="G11" s="10">
        <f>man!F5</f>
        <v>6309</v>
      </c>
      <c r="H11" s="13">
        <f t="shared" si="2"/>
        <v>26.422917451941196</v>
      </c>
      <c r="I11" s="17">
        <f>man!G5</f>
        <v>6660</v>
      </c>
      <c r="J11" s="13">
        <f t="shared" si="3"/>
        <v>27.89295137580098</v>
      </c>
      <c r="K11" s="10">
        <f>man!H5</f>
        <v>5048</v>
      </c>
      <c r="L11" s="13">
        <f t="shared" si="4"/>
        <v>21.141684466222724</v>
      </c>
      <c r="M11" s="10">
        <f>man!I5</f>
        <v>3189</v>
      </c>
      <c r="N11" s="13">
        <f t="shared" si="5"/>
        <v>13.355949239854253</v>
      </c>
    </row>
    <row r="12" spans="1:14" ht="12.75">
      <c r="A12" s="1" t="s">
        <v>1</v>
      </c>
      <c r="B12" s="4" t="s">
        <v>60</v>
      </c>
      <c r="C12" s="18">
        <v>24720</v>
      </c>
      <c r="D12" s="5">
        <f t="shared" si="0"/>
        <v>39866</v>
      </c>
      <c r="E12" s="10">
        <f>man!E6</f>
        <v>4191</v>
      </c>
      <c r="F12" s="13">
        <f t="shared" si="1"/>
        <v>10.51271760397331</v>
      </c>
      <c r="G12" s="10">
        <f>man!F6</f>
        <v>10828</v>
      </c>
      <c r="H12" s="13">
        <f t="shared" si="2"/>
        <v>27.160989314202578</v>
      </c>
      <c r="I12" s="17">
        <f>man!G6</f>
        <v>11885</v>
      </c>
      <c r="J12" s="13">
        <f t="shared" si="3"/>
        <v>29.812371444338538</v>
      </c>
      <c r="K12" s="10">
        <f>man!H6</f>
        <v>7881</v>
      </c>
      <c r="L12" s="13">
        <f t="shared" si="4"/>
        <v>19.76872522951889</v>
      </c>
      <c r="M12" s="10">
        <f>man!I6</f>
        <v>5081</v>
      </c>
      <c r="N12" s="13">
        <f t="shared" si="5"/>
        <v>12.745196407966688</v>
      </c>
    </row>
    <row r="13" spans="1:14" ht="12.75">
      <c r="A13" s="1" t="s">
        <v>21</v>
      </c>
      <c r="B13" s="4" t="s">
        <v>70</v>
      </c>
      <c r="C13" s="18">
        <v>7821</v>
      </c>
      <c r="D13" s="5">
        <f t="shared" si="0"/>
        <v>12161</v>
      </c>
      <c r="E13" s="10">
        <f>man!E7</f>
        <v>1469</v>
      </c>
      <c r="F13" s="13">
        <f t="shared" si="1"/>
        <v>12.079598717210756</v>
      </c>
      <c r="G13" s="10">
        <f>man!F7</f>
        <v>3355</v>
      </c>
      <c r="H13" s="13">
        <f t="shared" si="2"/>
        <v>27.58819176054601</v>
      </c>
      <c r="I13" s="17">
        <f>man!G7</f>
        <v>3318</v>
      </c>
      <c r="J13" s="13">
        <f t="shared" si="3"/>
        <v>27.28394046542225</v>
      </c>
      <c r="K13" s="10">
        <f>man!H7</f>
        <v>2429</v>
      </c>
      <c r="L13" s="13">
        <f t="shared" si="4"/>
        <v>19.973686374475783</v>
      </c>
      <c r="M13" s="10">
        <f>man!I7</f>
        <v>1590</v>
      </c>
      <c r="N13" s="13">
        <f t="shared" si="5"/>
        <v>13.0745826823452</v>
      </c>
    </row>
    <row r="14" spans="1:14" ht="12.75">
      <c r="A14" s="1" t="s">
        <v>18</v>
      </c>
      <c r="B14" s="4" t="s">
        <v>37</v>
      </c>
      <c r="C14" s="18">
        <v>6222</v>
      </c>
      <c r="D14" s="5">
        <f t="shared" si="0"/>
        <v>9536</v>
      </c>
      <c r="E14" s="10">
        <f>man!E8</f>
        <v>963</v>
      </c>
      <c r="F14" s="13">
        <f t="shared" si="1"/>
        <v>10.098573825503356</v>
      </c>
      <c r="G14" s="10">
        <f>man!F8</f>
        <v>2470</v>
      </c>
      <c r="H14" s="13">
        <f t="shared" si="2"/>
        <v>25.901845637583893</v>
      </c>
      <c r="I14" s="17">
        <f>man!G8</f>
        <v>2828</v>
      </c>
      <c r="J14" s="13">
        <f t="shared" si="3"/>
        <v>29.656040268456373</v>
      </c>
      <c r="K14" s="10">
        <f>man!H8</f>
        <v>1925</v>
      </c>
      <c r="L14" s="13">
        <f t="shared" si="4"/>
        <v>20.186661073825505</v>
      </c>
      <c r="M14" s="10">
        <f>man!I8</f>
        <v>1350</v>
      </c>
      <c r="N14" s="13">
        <f t="shared" si="5"/>
        <v>14.156879194630873</v>
      </c>
    </row>
    <row r="15" spans="1:14" ht="12.75">
      <c r="A15" s="1" t="s">
        <v>22</v>
      </c>
      <c r="B15" s="4" t="s">
        <v>74</v>
      </c>
      <c r="C15" s="18">
        <v>24499</v>
      </c>
      <c r="D15" s="5">
        <f t="shared" si="0"/>
        <v>37542</v>
      </c>
      <c r="E15" s="10">
        <f>man!E9</f>
        <v>3503</v>
      </c>
      <c r="F15" s="13">
        <f t="shared" si="1"/>
        <v>9.330882744659315</v>
      </c>
      <c r="G15" s="10">
        <f>man!F9</f>
        <v>10956</v>
      </c>
      <c r="H15" s="13">
        <f t="shared" si="2"/>
        <v>29.183314687549945</v>
      </c>
      <c r="I15" s="17">
        <f>man!G9</f>
        <v>10386</v>
      </c>
      <c r="J15" s="13">
        <f t="shared" si="3"/>
        <v>27.665015182995045</v>
      </c>
      <c r="K15" s="10">
        <f>man!H9</f>
        <v>7134</v>
      </c>
      <c r="L15" s="13">
        <f t="shared" si="4"/>
        <v>19.00271695700815</v>
      </c>
      <c r="M15" s="10">
        <f>man!I9</f>
        <v>5563</v>
      </c>
      <c r="N15" s="13">
        <f t="shared" si="5"/>
        <v>14.818070427787545</v>
      </c>
    </row>
    <row r="16" spans="1:14" ht="12.75">
      <c r="A16" s="1" t="s">
        <v>24</v>
      </c>
      <c r="B16" s="4" t="s">
        <v>71</v>
      </c>
      <c r="C16" s="18">
        <v>8829</v>
      </c>
      <c r="D16" s="5">
        <f t="shared" si="0"/>
        <v>13093</v>
      </c>
      <c r="E16" s="10">
        <f>man!E10</f>
        <v>1309</v>
      </c>
      <c r="F16" s="13">
        <f t="shared" si="1"/>
        <v>9.997708699304972</v>
      </c>
      <c r="G16" s="10">
        <f>man!F10</f>
        <v>3288</v>
      </c>
      <c r="H16" s="13">
        <f t="shared" si="2"/>
        <v>25.112655617505535</v>
      </c>
      <c r="I16" s="17">
        <f>man!G10</f>
        <v>3676</v>
      </c>
      <c r="J16" s="13">
        <f t="shared" si="3"/>
        <v>28.076071183074923</v>
      </c>
      <c r="K16" s="10">
        <f>man!H10</f>
        <v>2862</v>
      </c>
      <c r="L16" s="13">
        <f t="shared" si="4"/>
        <v>21.859008630565953</v>
      </c>
      <c r="M16" s="10">
        <f>man!I10</f>
        <v>1958</v>
      </c>
      <c r="N16" s="13">
        <f t="shared" si="5"/>
        <v>14.954555869548614</v>
      </c>
    </row>
    <row r="17" spans="1:14" ht="12.75">
      <c r="A17" s="1" t="s">
        <v>30</v>
      </c>
      <c r="B17" s="4" t="s">
        <v>45</v>
      </c>
      <c r="C17" s="18">
        <v>180727</v>
      </c>
      <c r="D17" s="5">
        <f t="shared" si="0"/>
        <v>282087</v>
      </c>
      <c r="E17" s="10">
        <f>man!E11</f>
        <v>30987</v>
      </c>
      <c r="F17" s="13">
        <f t="shared" si="1"/>
        <v>10.984908911080623</v>
      </c>
      <c r="G17" s="10">
        <f>man!F11</f>
        <v>86208</v>
      </c>
      <c r="H17" s="13">
        <f t="shared" si="2"/>
        <v>30.560784438843335</v>
      </c>
      <c r="I17" s="17">
        <f>man!G11</f>
        <v>79982</v>
      </c>
      <c r="J17" s="13">
        <f t="shared" si="3"/>
        <v>28.353663940557343</v>
      </c>
      <c r="K17" s="10">
        <f>man!H11</f>
        <v>48250</v>
      </c>
      <c r="L17" s="13">
        <f t="shared" si="4"/>
        <v>17.104652110873594</v>
      </c>
      <c r="M17" s="10">
        <f>man!I11</f>
        <v>36660</v>
      </c>
      <c r="N17" s="13">
        <f t="shared" si="5"/>
        <v>12.995990598645099</v>
      </c>
    </row>
    <row r="18" spans="1:14" ht="12.75">
      <c r="A18" s="1" t="s">
        <v>77</v>
      </c>
      <c r="B18" s="4" t="s">
        <v>16</v>
      </c>
      <c r="C18" s="18">
        <v>12088</v>
      </c>
      <c r="D18" s="5">
        <f t="shared" si="0"/>
        <v>17177</v>
      </c>
      <c r="E18" s="10">
        <f>man!E12</f>
        <v>1788</v>
      </c>
      <c r="F18" s="13">
        <f t="shared" si="1"/>
        <v>10.409268207486754</v>
      </c>
      <c r="G18" s="10">
        <f>man!F12</f>
        <v>4273</v>
      </c>
      <c r="H18" s="13">
        <f t="shared" si="2"/>
        <v>24.876288059614602</v>
      </c>
      <c r="I18" s="17">
        <f>man!G12</f>
        <v>4818</v>
      </c>
      <c r="J18" s="13">
        <f t="shared" si="3"/>
        <v>28.049135471851894</v>
      </c>
      <c r="K18" s="10">
        <f>man!H12</f>
        <v>3631</v>
      </c>
      <c r="L18" s="13">
        <f t="shared" si="4"/>
        <v>21.13873202538278</v>
      </c>
      <c r="M18" s="10">
        <f>man!I12</f>
        <v>2667</v>
      </c>
      <c r="N18" s="13">
        <f t="shared" si="5"/>
        <v>15.526576235663969</v>
      </c>
    </row>
    <row r="19" spans="1:14" ht="12.75">
      <c r="A19" s="1" t="s">
        <v>64</v>
      </c>
      <c r="B19" s="4" t="s">
        <v>12</v>
      </c>
      <c r="C19" s="18">
        <v>7227</v>
      </c>
      <c r="D19" s="5">
        <f t="shared" si="0"/>
        <v>11523</v>
      </c>
      <c r="E19" s="10">
        <f>man!E13</f>
        <v>1358</v>
      </c>
      <c r="F19" s="13">
        <f t="shared" si="1"/>
        <v>11.78512540137117</v>
      </c>
      <c r="G19" s="10">
        <f>man!F13</f>
        <v>2973</v>
      </c>
      <c r="H19" s="13">
        <f t="shared" si="2"/>
        <v>25.800572767508463</v>
      </c>
      <c r="I19" s="17">
        <f>man!G13</f>
        <v>3198</v>
      </c>
      <c r="J19" s="13">
        <f t="shared" si="3"/>
        <v>27.75318927362666</v>
      </c>
      <c r="K19" s="10">
        <f>man!H13</f>
        <v>2431</v>
      </c>
      <c r="L19" s="13">
        <f t="shared" si="4"/>
        <v>21.09693656165929</v>
      </c>
      <c r="M19" s="10">
        <f>man!I13</f>
        <v>1563</v>
      </c>
      <c r="N19" s="13">
        <f t="shared" si="5"/>
        <v>13.564175995834418</v>
      </c>
    </row>
    <row r="20" spans="1:14" ht="12.75">
      <c r="A20" s="1" t="s">
        <v>38</v>
      </c>
      <c r="B20" s="4" t="s">
        <v>3</v>
      </c>
      <c r="C20" s="18">
        <v>6308</v>
      </c>
      <c r="D20" s="5">
        <f t="shared" si="0"/>
        <v>9336</v>
      </c>
      <c r="E20" s="10">
        <f>man!E14</f>
        <v>1099</v>
      </c>
      <c r="F20" s="13">
        <f t="shared" si="1"/>
        <v>11.771636675235648</v>
      </c>
      <c r="G20" s="10">
        <f>man!F14</f>
        <v>2288</v>
      </c>
      <c r="H20" s="13">
        <f t="shared" si="2"/>
        <v>24.507283633247642</v>
      </c>
      <c r="I20" s="17">
        <f>man!G14</f>
        <v>2730</v>
      </c>
      <c r="J20" s="13">
        <f t="shared" si="3"/>
        <v>29.241645244215935</v>
      </c>
      <c r="K20" s="10">
        <f>man!H14</f>
        <v>1884</v>
      </c>
      <c r="L20" s="13">
        <f t="shared" si="4"/>
        <v>20.17994858611825</v>
      </c>
      <c r="M20" s="10">
        <f>man!I14</f>
        <v>1335</v>
      </c>
      <c r="N20" s="13">
        <f t="shared" si="5"/>
        <v>14.29948586118252</v>
      </c>
    </row>
    <row r="21" spans="1:14" ht="12.75">
      <c r="A21" s="1" t="s">
        <v>51</v>
      </c>
      <c r="B21" s="4" t="s">
        <v>43</v>
      </c>
      <c r="C21" s="18">
        <v>38081</v>
      </c>
      <c r="D21" s="5">
        <f t="shared" si="0"/>
        <v>58127</v>
      </c>
      <c r="E21" s="10">
        <f>man!E15</f>
        <v>7250</v>
      </c>
      <c r="F21" s="13">
        <f t="shared" si="1"/>
        <v>12.472689111772498</v>
      </c>
      <c r="G21" s="10">
        <f>man!F15</f>
        <v>17924</v>
      </c>
      <c r="H21" s="13">
        <f t="shared" si="2"/>
        <v>30.835928226125553</v>
      </c>
      <c r="I21" s="17">
        <f>man!G15</f>
        <v>16313</v>
      </c>
      <c r="J21" s="13">
        <f t="shared" si="3"/>
        <v>28.064410686944107</v>
      </c>
      <c r="K21" s="10">
        <f>man!H15</f>
        <v>10097</v>
      </c>
      <c r="L21" s="13">
        <f t="shared" si="4"/>
        <v>17.37058509814716</v>
      </c>
      <c r="M21" s="10">
        <f>man!I15</f>
        <v>6543</v>
      </c>
      <c r="N21" s="13">
        <f t="shared" si="5"/>
        <v>11.256386877010684</v>
      </c>
    </row>
    <row r="22" spans="1:14" ht="12.75">
      <c r="A22" s="1" t="s">
        <v>23</v>
      </c>
      <c r="B22" s="4" t="s">
        <v>40</v>
      </c>
      <c r="C22" s="18">
        <v>30422</v>
      </c>
      <c r="D22" s="5">
        <f t="shared" si="0"/>
        <v>47273</v>
      </c>
      <c r="E22" s="10">
        <f>man!E16</f>
        <v>5845</v>
      </c>
      <c r="F22" s="13">
        <f t="shared" si="1"/>
        <v>12.364351744124553</v>
      </c>
      <c r="G22" s="10">
        <f>man!F16</f>
        <v>13478</v>
      </c>
      <c r="H22" s="13">
        <f t="shared" si="2"/>
        <v>28.51098935967677</v>
      </c>
      <c r="I22" s="17">
        <f>man!G16</f>
        <v>12720</v>
      </c>
      <c r="J22" s="13">
        <f t="shared" si="3"/>
        <v>26.907537071901512</v>
      </c>
      <c r="K22" s="10">
        <f>man!H16</f>
        <v>9086</v>
      </c>
      <c r="L22" s="13">
        <f t="shared" si="4"/>
        <v>19.220273729190023</v>
      </c>
      <c r="M22" s="10">
        <f>man!I16</f>
        <v>6144</v>
      </c>
      <c r="N22" s="13">
        <f t="shared" si="5"/>
        <v>12.996848095107143</v>
      </c>
    </row>
    <row r="23" spans="1:14" ht="12.75">
      <c r="A23" s="1" t="s">
        <v>53</v>
      </c>
      <c r="B23" s="4" t="s">
        <v>4</v>
      </c>
      <c r="C23" s="18">
        <v>4833</v>
      </c>
      <c r="D23" s="5">
        <f t="shared" si="0"/>
        <v>8494</v>
      </c>
      <c r="E23" s="10">
        <f>man!E17</f>
        <v>595</v>
      </c>
      <c r="F23" s="13">
        <f t="shared" si="1"/>
        <v>7.00494466682364</v>
      </c>
      <c r="G23" s="10">
        <f>man!F17</f>
        <v>2006</v>
      </c>
      <c r="H23" s="13">
        <f t="shared" si="2"/>
        <v>23.616670591005416</v>
      </c>
      <c r="I23" s="17">
        <f>man!G17</f>
        <v>2400</v>
      </c>
      <c r="J23" s="13">
        <f t="shared" si="3"/>
        <v>28.25523899222981</v>
      </c>
      <c r="K23" s="10">
        <f>man!H17</f>
        <v>1834</v>
      </c>
      <c r="L23" s="13">
        <f t="shared" si="4"/>
        <v>21.59171179656228</v>
      </c>
      <c r="M23" s="10">
        <f>man!I17</f>
        <v>1659</v>
      </c>
      <c r="N23" s="13">
        <f t="shared" si="5"/>
        <v>19.531433953378855</v>
      </c>
    </row>
    <row r="24" spans="1:14" ht="12.75">
      <c r="A24" s="1" t="s">
        <v>8</v>
      </c>
      <c r="B24" s="4" t="s">
        <v>36</v>
      </c>
      <c r="C24" s="18">
        <v>10115</v>
      </c>
      <c r="D24" s="5">
        <f t="shared" si="0"/>
        <v>16142</v>
      </c>
      <c r="E24" s="10">
        <f>man!E18</f>
        <v>1795</v>
      </c>
      <c r="F24" s="13">
        <f t="shared" si="1"/>
        <v>11.120059472184364</v>
      </c>
      <c r="G24" s="10">
        <f>man!F18</f>
        <v>4397</v>
      </c>
      <c r="H24" s="13">
        <f t="shared" si="2"/>
        <v>27.239499442448274</v>
      </c>
      <c r="I24" s="17">
        <f>man!G18</f>
        <v>4293</v>
      </c>
      <c r="J24" s="13">
        <f t="shared" si="3"/>
        <v>26.59521744517408</v>
      </c>
      <c r="K24" s="10">
        <f>man!H18</f>
        <v>3132</v>
      </c>
      <c r="L24" s="13">
        <f t="shared" si="4"/>
        <v>19.40280014868046</v>
      </c>
      <c r="M24" s="10">
        <f>man!I18</f>
        <v>2525</v>
      </c>
      <c r="N24" s="13">
        <f t="shared" si="5"/>
        <v>15.642423491512824</v>
      </c>
    </row>
    <row r="25" spans="1:14" ht="12.75">
      <c r="A25" s="1" t="s">
        <v>69</v>
      </c>
      <c r="B25" s="4" t="s">
        <v>42</v>
      </c>
      <c r="C25" s="18">
        <v>19237</v>
      </c>
      <c r="D25" s="5">
        <f t="shared" si="0"/>
        <v>28552</v>
      </c>
      <c r="E25" s="10">
        <f>man!E19</f>
        <v>3638</v>
      </c>
      <c r="F25" s="13">
        <f t="shared" si="1"/>
        <v>12.741664331745586</v>
      </c>
      <c r="G25" s="10">
        <f>man!F19</f>
        <v>8151</v>
      </c>
      <c r="H25" s="13">
        <f t="shared" si="2"/>
        <v>28.54791258055478</v>
      </c>
      <c r="I25" s="17">
        <f>man!G19</f>
        <v>7869</v>
      </c>
      <c r="J25" s="13">
        <f t="shared" si="3"/>
        <v>27.56024096385542</v>
      </c>
      <c r="K25" s="10">
        <f>man!H19</f>
        <v>5300</v>
      </c>
      <c r="L25" s="13">
        <f t="shared" si="4"/>
        <v>18.562622583356685</v>
      </c>
      <c r="M25" s="10">
        <f>man!I19</f>
        <v>3594</v>
      </c>
      <c r="N25" s="13">
        <f t="shared" si="5"/>
        <v>12.587559540487531</v>
      </c>
    </row>
    <row r="26" spans="1:14" ht="12.75">
      <c r="A26" s="1" t="s">
        <v>6</v>
      </c>
      <c r="B26" s="4" t="s">
        <v>57</v>
      </c>
      <c r="C26" s="18">
        <v>14579</v>
      </c>
      <c r="D26" s="5">
        <f t="shared" si="0"/>
        <v>21340</v>
      </c>
      <c r="E26" s="10">
        <f>man!E20</f>
        <v>2583</v>
      </c>
      <c r="F26" s="13">
        <f t="shared" si="1"/>
        <v>12.104029990627929</v>
      </c>
      <c r="G26" s="10">
        <f>man!F20</f>
        <v>6014</v>
      </c>
      <c r="H26" s="13">
        <f t="shared" si="2"/>
        <v>28.18181818181818</v>
      </c>
      <c r="I26" s="17">
        <f>man!G20</f>
        <v>6229</v>
      </c>
      <c r="J26" s="13">
        <f t="shared" si="3"/>
        <v>29.189315838800372</v>
      </c>
      <c r="K26" s="10">
        <f>man!H20</f>
        <v>3884</v>
      </c>
      <c r="L26" s="13">
        <f t="shared" si="4"/>
        <v>18.200562324273665</v>
      </c>
      <c r="M26" s="10">
        <f>man!I20</f>
        <v>2630</v>
      </c>
      <c r="N26" s="13">
        <f t="shared" si="5"/>
        <v>12.32427366447985</v>
      </c>
    </row>
    <row r="27" spans="1:14" ht="12.75">
      <c r="A27" s="1" t="s">
        <v>10</v>
      </c>
      <c r="B27" s="4" t="s">
        <v>65</v>
      </c>
      <c r="C27" s="18">
        <v>6541</v>
      </c>
      <c r="D27" s="5">
        <f t="shared" si="0"/>
        <v>9125</v>
      </c>
      <c r="E27" s="10">
        <f>man!E21</f>
        <v>1420</v>
      </c>
      <c r="F27" s="13">
        <f t="shared" si="1"/>
        <v>15.561643835616437</v>
      </c>
      <c r="G27" s="10">
        <f>man!F21</f>
        <v>2379</v>
      </c>
      <c r="H27" s="13">
        <f t="shared" si="2"/>
        <v>26.07123287671233</v>
      </c>
      <c r="I27" s="17">
        <f>man!G21</f>
        <v>2555</v>
      </c>
      <c r="J27" s="13">
        <f t="shared" si="3"/>
        <v>28.000000000000004</v>
      </c>
      <c r="K27" s="10">
        <f>man!H21</f>
        <v>1592</v>
      </c>
      <c r="L27" s="13">
        <f t="shared" si="4"/>
        <v>17.446575342465753</v>
      </c>
      <c r="M27" s="10">
        <f>man!I21</f>
        <v>1179</v>
      </c>
      <c r="N27" s="13">
        <f t="shared" si="5"/>
        <v>12.92054794520548</v>
      </c>
    </row>
    <row r="28" spans="1:14" ht="12.75">
      <c r="A28" s="1" t="s">
        <v>61</v>
      </c>
      <c r="B28" s="4" t="s">
        <v>25</v>
      </c>
      <c r="C28" s="18">
        <v>7669</v>
      </c>
      <c r="D28" s="5">
        <f t="shared" si="0"/>
        <v>10886</v>
      </c>
      <c r="E28" s="10">
        <f>man!E22</f>
        <v>1425</v>
      </c>
      <c r="F28" s="13">
        <f t="shared" si="1"/>
        <v>13.090207606099577</v>
      </c>
      <c r="G28" s="10">
        <f>man!F22</f>
        <v>3028</v>
      </c>
      <c r="H28" s="13">
        <f t="shared" si="2"/>
        <v>27.81554289913651</v>
      </c>
      <c r="I28" s="17">
        <f>man!G22</f>
        <v>2970</v>
      </c>
      <c r="J28" s="13">
        <f t="shared" si="3"/>
        <v>27.28274848429175</v>
      </c>
      <c r="K28" s="10">
        <f>man!H22</f>
        <v>2143</v>
      </c>
      <c r="L28" s="13">
        <f t="shared" si="4"/>
        <v>19.68583501745361</v>
      </c>
      <c r="M28" s="10">
        <f>man!I22</f>
        <v>1320</v>
      </c>
      <c r="N28" s="13">
        <f t="shared" si="5"/>
        <v>12.125665993018556</v>
      </c>
    </row>
    <row r="29" spans="1:14" ht="12.75">
      <c r="A29" s="1" t="s">
        <v>27</v>
      </c>
      <c r="B29" s="4" t="s">
        <v>41</v>
      </c>
      <c r="C29" s="18">
        <v>8904</v>
      </c>
      <c r="D29" s="5">
        <f t="shared" si="0"/>
        <v>15626</v>
      </c>
      <c r="E29" s="10">
        <f>man!E23</f>
        <v>1051</v>
      </c>
      <c r="F29" s="13">
        <f t="shared" si="1"/>
        <v>6.72596953794957</v>
      </c>
      <c r="G29" s="10">
        <f>man!F23</f>
        <v>4116</v>
      </c>
      <c r="H29" s="13">
        <f t="shared" si="2"/>
        <v>26.340714194291564</v>
      </c>
      <c r="I29" s="17">
        <f>man!G23</f>
        <v>4721</v>
      </c>
      <c r="J29" s="13">
        <f t="shared" si="3"/>
        <v>30.212466402150262</v>
      </c>
      <c r="K29" s="10">
        <f>man!H23</f>
        <v>3162</v>
      </c>
      <c r="L29" s="13">
        <f t="shared" si="4"/>
        <v>20.235504927684627</v>
      </c>
      <c r="M29" s="10">
        <f>man!I23</f>
        <v>2576</v>
      </c>
      <c r="N29" s="13">
        <f t="shared" si="5"/>
        <v>16.485344937923973</v>
      </c>
    </row>
    <row r="30" spans="1:14" ht="12.75">
      <c r="A30" s="1" t="s">
        <v>46</v>
      </c>
      <c r="B30" s="4" t="s">
        <v>56</v>
      </c>
      <c r="C30" s="18">
        <v>13098</v>
      </c>
      <c r="D30" s="5">
        <f t="shared" si="0"/>
        <v>19492</v>
      </c>
      <c r="E30" s="10">
        <f>man!E24</f>
        <v>2333</v>
      </c>
      <c r="F30" s="13">
        <f t="shared" si="1"/>
        <v>11.969012928380875</v>
      </c>
      <c r="G30" s="10">
        <f>man!F24</f>
        <v>4905</v>
      </c>
      <c r="H30" s="13">
        <f t="shared" si="2"/>
        <v>25.164169915862917</v>
      </c>
      <c r="I30" s="17">
        <f>man!G24</f>
        <v>6014</v>
      </c>
      <c r="J30" s="13">
        <f t="shared" si="3"/>
        <v>30.853683562487173</v>
      </c>
      <c r="K30" s="10">
        <f>man!H24</f>
        <v>3830</v>
      </c>
      <c r="L30" s="13">
        <f t="shared" si="4"/>
        <v>19.649086804843012</v>
      </c>
      <c r="M30" s="10">
        <f>man!I24</f>
        <v>2410</v>
      </c>
      <c r="N30" s="13">
        <f t="shared" si="5"/>
        <v>12.364046788426021</v>
      </c>
    </row>
    <row r="31" spans="1:14" ht="12.75">
      <c r="A31" s="1" t="s">
        <v>5</v>
      </c>
      <c r="B31" s="4" t="s">
        <v>33</v>
      </c>
      <c r="C31" s="18">
        <v>5114</v>
      </c>
      <c r="D31" s="5">
        <f t="shared" si="0"/>
        <v>7780</v>
      </c>
      <c r="E31" s="10">
        <f>man!E25</f>
        <v>942</v>
      </c>
      <c r="F31" s="13">
        <f t="shared" si="1"/>
        <v>12.107969151670952</v>
      </c>
      <c r="G31" s="10">
        <f>man!F25</f>
        <v>1794</v>
      </c>
      <c r="H31" s="13">
        <f t="shared" si="2"/>
        <v>23.05912596401028</v>
      </c>
      <c r="I31" s="17">
        <f>man!G25</f>
        <v>2315</v>
      </c>
      <c r="J31" s="13">
        <f t="shared" si="3"/>
        <v>29.755784061696662</v>
      </c>
      <c r="K31" s="10">
        <f>man!H25</f>
        <v>1547</v>
      </c>
      <c r="L31" s="13">
        <f t="shared" si="4"/>
        <v>19.884318766066837</v>
      </c>
      <c r="M31" s="10">
        <f>man!I25</f>
        <v>1182</v>
      </c>
      <c r="N31" s="13">
        <f t="shared" si="5"/>
        <v>15.192802056555271</v>
      </c>
    </row>
    <row r="32" spans="1:14" ht="12.75">
      <c r="A32" s="1" t="s">
        <v>83</v>
      </c>
      <c r="B32" s="4" t="s">
        <v>44</v>
      </c>
      <c r="C32" s="18">
        <v>22402</v>
      </c>
      <c r="D32" s="5">
        <f t="shared" si="0"/>
        <v>35502</v>
      </c>
      <c r="E32" s="10">
        <f>man!E26</f>
        <v>4733</v>
      </c>
      <c r="F32" s="13">
        <f t="shared" si="1"/>
        <v>13.331643287702102</v>
      </c>
      <c r="G32" s="10">
        <f>man!F26</f>
        <v>10868</v>
      </c>
      <c r="H32" s="13">
        <f t="shared" si="2"/>
        <v>30.612359867049744</v>
      </c>
      <c r="I32" s="17">
        <f>man!G26</f>
        <v>9759</v>
      </c>
      <c r="J32" s="13">
        <f t="shared" si="3"/>
        <v>27.488592191989188</v>
      </c>
      <c r="K32" s="10">
        <f>man!H26</f>
        <v>5815</v>
      </c>
      <c r="L32" s="13">
        <f t="shared" si="4"/>
        <v>16.37935890935722</v>
      </c>
      <c r="M32" s="10">
        <f>man!I26</f>
        <v>4327</v>
      </c>
      <c r="N32" s="13">
        <f t="shared" si="5"/>
        <v>12.188045743901752</v>
      </c>
    </row>
    <row r="33" spans="1:14" ht="12.75">
      <c r="A33" s="1" t="s">
        <v>67</v>
      </c>
      <c r="B33" s="4" t="s">
        <v>50</v>
      </c>
      <c r="C33" s="18">
        <v>25794</v>
      </c>
      <c r="D33" s="5">
        <f t="shared" si="0"/>
        <v>40515</v>
      </c>
      <c r="E33" s="10">
        <f>man!E27</f>
        <v>5252</v>
      </c>
      <c r="F33" s="13">
        <f t="shared" si="1"/>
        <v>12.963100086387758</v>
      </c>
      <c r="G33" s="10">
        <f>man!F27</f>
        <v>12895</v>
      </c>
      <c r="H33" s="13">
        <f t="shared" si="2"/>
        <v>31.82771812908799</v>
      </c>
      <c r="I33" s="17">
        <f>man!G27</f>
        <v>11880</v>
      </c>
      <c r="J33" s="13">
        <f t="shared" si="3"/>
        <v>29.322473158089597</v>
      </c>
      <c r="K33" s="10">
        <f>man!H27</f>
        <v>6066</v>
      </c>
      <c r="L33" s="13">
        <f t="shared" si="4"/>
        <v>14.972232506479083</v>
      </c>
      <c r="M33" s="10">
        <f>man!I27</f>
        <v>4422</v>
      </c>
      <c r="N33" s="13">
        <f t="shared" si="5"/>
        <v>10.914476119955573</v>
      </c>
    </row>
    <row r="34" spans="1:14" ht="12.75">
      <c r="A34" s="1" t="s">
        <v>26</v>
      </c>
      <c r="B34" s="4" t="s">
        <v>34</v>
      </c>
      <c r="C34" s="18">
        <v>13899</v>
      </c>
      <c r="D34" s="5">
        <f t="shared" si="0"/>
        <v>22441</v>
      </c>
      <c r="E34" s="10">
        <f>man!E28</f>
        <v>2416</v>
      </c>
      <c r="F34" s="13">
        <f t="shared" si="1"/>
        <v>10.766008644891048</v>
      </c>
      <c r="G34" s="10">
        <f>man!F28</f>
        <v>6011</v>
      </c>
      <c r="H34" s="13">
        <f t="shared" si="2"/>
        <v>26.785793859453676</v>
      </c>
      <c r="I34" s="17">
        <f>man!G28</f>
        <v>6615</v>
      </c>
      <c r="J34" s="13">
        <f t="shared" si="3"/>
        <v>29.47729602067644</v>
      </c>
      <c r="K34" s="10">
        <f>man!H28</f>
        <v>4650</v>
      </c>
      <c r="L34" s="13">
        <f t="shared" si="4"/>
        <v>20.721001737890468</v>
      </c>
      <c r="M34" s="10">
        <f>man!I28</f>
        <v>2749</v>
      </c>
      <c r="N34" s="13">
        <f t="shared" si="5"/>
        <v>12.249899737088366</v>
      </c>
    </row>
    <row r="35" spans="1:14" ht="12.75">
      <c r="A35" s="1" t="s">
        <v>20</v>
      </c>
      <c r="B35" s="4" t="s">
        <v>15</v>
      </c>
      <c r="C35" s="18">
        <v>5024</v>
      </c>
      <c r="D35" s="5">
        <f t="shared" si="0"/>
        <v>7299</v>
      </c>
      <c r="E35" s="10">
        <f>man!E29</f>
        <v>819</v>
      </c>
      <c r="F35" s="13">
        <f t="shared" si="1"/>
        <v>11.22071516646116</v>
      </c>
      <c r="G35" s="10">
        <f>man!F29</f>
        <v>1892</v>
      </c>
      <c r="H35" s="13">
        <f t="shared" si="2"/>
        <v>25.921359090286337</v>
      </c>
      <c r="I35" s="17">
        <f>man!G29</f>
        <v>1965</v>
      </c>
      <c r="J35" s="13">
        <f t="shared" si="3"/>
        <v>26.92149609535553</v>
      </c>
      <c r="K35" s="10">
        <f>man!H29</f>
        <v>1583</v>
      </c>
      <c r="L35" s="13">
        <f t="shared" si="4"/>
        <v>21.687902452390738</v>
      </c>
      <c r="M35" s="10">
        <f>man!I29</f>
        <v>1040</v>
      </c>
      <c r="N35" s="13">
        <f t="shared" si="5"/>
        <v>14.248527195506233</v>
      </c>
    </row>
    <row r="36" spans="1:14" ht="12.75">
      <c r="A36" s="1" t="s">
        <v>82</v>
      </c>
      <c r="B36" s="4" t="s">
        <v>54</v>
      </c>
      <c r="C36" s="18">
        <v>16076</v>
      </c>
      <c r="D36" s="5">
        <f t="shared" si="0"/>
        <v>26387</v>
      </c>
      <c r="E36" s="10">
        <f>man!E30</f>
        <v>2489</v>
      </c>
      <c r="F36" s="13">
        <f t="shared" si="1"/>
        <v>9.432675180960322</v>
      </c>
      <c r="G36" s="10">
        <f>man!F30</f>
        <v>6982</v>
      </c>
      <c r="H36" s="13">
        <f t="shared" si="2"/>
        <v>26.45999924205101</v>
      </c>
      <c r="I36" s="17">
        <f>man!G30</f>
        <v>7954</v>
      </c>
      <c r="J36" s="13">
        <f t="shared" si="3"/>
        <v>30.14363133361125</v>
      </c>
      <c r="K36" s="10">
        <f>man!H30</f>
        <v>5366</v>
      </c>
      <c r="L36" s="13">
        <f t="shared" si="4"/>
        <v>20.33577140258461</v>
      </c>
      <c r="M36" s="10">
        <f>man!I30</f>
        <v>3596</v>
      </c>
      <c r="N36" s="13">
        <f t="shared" si="5"/>
        <v>13.627922840792813</v>
      </c>
    </row>
    <row r="37" spans="1:14" ht="12.75">
      <c r="A37" s="1" t="s">
        <v>32</v>
      </c>
      <c r="B37" s="4" t="s">
        <v>52</v>
      </c>
      <c r="C37" s="18">
        <v>11118</v>
      </c>
      <c r="D37" s="5">
        <f t="shared" si="0"/>
        <v>17092</v>
      </c>
      <c r="E37" s="10">
        <f>man!E31</f>
        <v>1715</v>
      </c>
      <c r="F37" s="13">
        <f t="shared" si="1"/>
        <v>10.033934004212497</v>
      </c>
      <c r="G37" s="10">
        <f>man!F31</f>
        <v>4305</v>
      </c>
      <c r="H37" s="13">
        <f t="shared" si="2"/>
        <v>25.18722209220688</v>
      </c>
      <c r="I37" s="17">
        <f>man!G31</f>
        <v>4970</v>
      </c>
      <c r="J37" s="13">
        <f t="shared" si="3"/>
        <v>29.077931195881114</v>
      </c>
      <c r="K37" s="10">
        <f>man!H31</f>
        <v>3529</v>
      </c>
      <c r="L37" s="13">
        <f t="shared" si="4"/>
        <v>20.64708635619003</v>
      </c>
      <c r="M37" s="10">
        <f>man!I31</f>
        <v>2573</v>
      </c>
      <c r="N37" s="13">
        <f t="shared" si="5"/>
        <v>15.053826351509478</v>
      </c>
    </row>
    <row r="38" spans="1:14" ht="12.75">
      <c r="A38" s="1" t="s">
        <v>0</v>
      </c>
      <c r="B38" s="4" t="s">
        <v>55</v>
      </c>
      <c r="C38" s="18">
        <v>9090</v>
      </c>
      <c r="D38" s="5">
        <f t="shared" si="0"/>
        <v>13360</v>
      </c>
      <c r="E38" s="10">
        <f>man!E32</f>
        <v>1595</v>
      </c>
      <c r="F38" s="13">
        <f t="shared" si="1"/>
        <v>11.938622754491018</v>
      </c>
      <c r="G38" s="10">
        <f>man!F32</f>
        <v>3636</v>
      </c>
      <c r="H38" s="13">
        <f t="shared" si="2"/>
        <v>27.215568862275447</v>
      </c>
      <c r="I38" s="17">
        <f>man!G32</f>
        <v>3539</v>
      </c>
      <c r="J38" s="13">
        <f t="shared" si="3"/>
        <v>26.489520958083833</v>
      </c>
      <c r="K38" s="10">
        <f>man!H32</f>
        <v>2771</v>
      </c>
      <c r="L38" s="13">
        <f t="shared" si="4"/>
        <v>20.741017964071855</v>
      </c>
      <c r="M38" s="10">
        <f>man!I32</f>
        <v>1819</v>
      </c>
      <c r="N38" s="13">
        <f t="shared" si="5"/>
        <v>13.615269461077844</v>
      </c>
    </row>
    <row r="39" spans="1:14" ht="12.75">
      <c r="A39" s="1" t="s">
        <v>72</v>
      </c>
      <c r="B39" s="4" t="s">
        <v>28</v>
      </c>
      <c r="C39" s="18">
        <v>23343</v>
      </c>
      <c r="D39" s="5">
        <f t="shared" si="0"/>
        <v>37123</v>
      </c>
      <c r="E39" s="10">
        <f>man!E33</f>
        <v>3774</v>
      </c>
      <c r="F39" s="13">
        <f t="shared" si="1"/>
        <v>10.166204239959056</v>
      </c>
      <c r="G39" s="10">
        <f>man!F33</f>
        <v>9719</v>
      </c>
      <c r="H39" s="13">
        <f t="shared" si="2"/>
        <v>26.18053497831533</v>
      </c>
      <c r="I39" s="17">
        <f>man!G33</f>
        <v>11277</v>
      </c>
      <c r="J39" s="13">
        <f t="shared" si="3"/>
        <v>30.37739406836732</v>
      </c>
      <c r="K39" s="10">
        <f>man!H33</f>
        <v>7188</v>
      </c>
      <c r="L39" s="13">
        <f t="shared" si="4"/>
        <v>19.362659267839344</v>
      </c>
      <c r="M39" s="10">
        <f>man!I33</f>
        <v>5165</v>
      </c>
      <c r="N39" s="13">
        <f t="shared" si="5"/>
        <v>13.91320744551895</v>
      </c>
    </row>
    <row r="40" spans="1:14" ht="12.75">
      <c r="A40" s="1" t="s">
        <v>49</v>
      </c>
      <c r="B40" s="4" t="s">
        <v>79</v>
      </c>
      <c r="C40" s="18">
        <v>9432</v>
      </c>
      <c r="D40" s="5">
        <f t="shared" si="0"/>
        <v>15084</v>
      </c>
      <c r="E40" s="10">
        <f>man!E34</f>
        <v>1634</v>
      </c>
      <c r="F40" s="13">
        <f t="shared" si="1"/>
        <v>10.832670379209759</v>
      </c>
      <c r="G40" s="10">
        <f>man!F34</f>
        <v>4039</v>
      </c>
      <c r="H40" s="13">
        <f t="shared" si="2"/>
        <v>26.77671705118006</v>
      </c>
      <c r="I40" s="17">
        <f>man!G34</f>
        <v>4316</v>
      </c>
      <c r="J40" s="13">
        <f t="shared" si="3"/>
        <v>28.613099973481837</v>
      </c>
      <c r="K40" s="10">
        <f>man!H34</f>
        <v>3121</v>
      </c>
      <c r="L40" s="13">
        <f t="shared" si="4"/>
        <v>20.690798196764785</v>
      </c>
      <c r="M40" s="10">
        <f>man!I34</f>
        <v>1974</v>
      </c>
      <c r="N40" s="13">
        <f t="shared" si="5"/>
        <v>13.086714399363563</v>
      </c>
    </row>
    <row r="41" spans="1:14" ht="12.75">
      <c r="A41" s="1" t="s">
        <v>76</v>
      </c>
      <c r="B41" s="4" t="s">
        <v>84</v>
      </c>
      <c r="C41" s="18">
        <v>5710</v>
      </c>
      <c r="D41" s="5">
        <f t="shared" si="0"/>
        <v>8865</v>
      </c>
      <c r="E41" s="10">
        <f>man!E35</f>
        <v>1072</v>
      </c>
      <c r="F41" s="13">
        <f t="shared" si="1"/>
        <v>12.092498589960519</v>
      </c>
      <c r="G41" s="10">
        <f>man!F35</f>
        <v>2402</v>
      </c>
      <c r="H41" s="13">
        <f t="shared" si="2"/>
        <v>27.09531866892273</v>
      </c>
      <c r="I41" s="17">
        <f>man!G35</f>
        <v>2621</v>
      </c>
      <c r="J41" s="13">
        <f t="shared" si="3"/>
        <v>29.565707839819517</v>
      </c>
      <c r="K41" s="10">
        <f>man!H35</f>
        <v>1726</v>
      </c>
      <c r="L41" s="13">
        <f t="shared" si="4"/>
        <v>19.469825155104342</v>
      </c>
      <c r="M41" s="10">
        <f>man!I35</f>
        <v>1044</v>
      </c>
      <c r="N41" s="13">
        <f t="shared" si="5"/>
        <v>11.776649746192893</v>
      </c>
    </row>
    <row r="42" spans="1:14" ht="12.75">
      <c r="A42" s="1" t="s">
        <v>9</v>
      </c>
      <c r="B42" s="4" t="s">
        <v>35</v>
      </c>
      <c r="C42" s="18">
        <v>13253</v>
      </c>
      <c r="D42" s="5">
        <f t="shared" si="0"/>
        <v>20377</v>
      </c>
      <c r="E42" s="10">
        <f>man!E36</f>
        <v>1931</v>
      </c>
      <c r="F42" s="13">
        <f t="shared" si="1"/>
        <v>9.476370417627718</v>
      </c>
      <c r="G42" s="10">
        <f>man!F36</f>
        <v>6047</v>
      </c>
      <c r="H42" s="13">
        <f t="shared" si="2"/>
        <v>29.675614663591304</v>
      </c>
      <c r="I42" s="17">
        <f>man!G36</f>
        <v>5725</v>
      </c>
      <c r="J42" s="13">
        <f t="shared" si="3"/>
        <v>28.095401678362858</v>
      </c>
      <c r="K42" s="10">
        <f>man!H36</f>
        <v>3951</v>
      </c>
      <c r="L42" s="13">
        <f t="shared" si="4"/>
        <v>19.38950777837758</v>
      </c>
      <c r="M42" s="10">
        <f>man!I36</f>
        <v>2723</v>
      </c>
      <c r="N42" s="13">
        <f t="shared" si="5"/>
        <v>13.363105462040537</v>
      </c>
    </row>
    <row r="43" spans="1:14" ht="12.75">
      <c r="A43" s="1" t="s">
        <v>73</v>
      </c>
      <c r="B43" s="4" t="s">
        <v>78</v>
      </c>
      <c r="C43" s="18">
        <v>13615</v>
      </c>
      <c r="D43" s="5">
        <f t="shared" si="0"/>
        <v>21683</v>
      </c>
      <c r="E43" s="10">
        <f>man!E37</f>
        <v>2508</v>
      </c>
      <c r="F43" s="13">
        <f t="shared" si="1"/>
        <v>11.566665129364019</v>
      </c>
      <c r="G43" s="10">
        <f>man!F37</f>
        <v>5683</v>
      </c>
      <c r="H43" s="13">
        <f t="shared" si="2"/>
        <v>26.209472858921735</v>
      </c>
      <c r="I43" s="17">
        <f>man!G37</f>
        <v>6384</v>
      </c>
      <c r="J43" s="13">
        <f t="shared" si="3"/>
        <v>29.442420329290226</v>
      </c>
      <c r="K43" s="10">
        <f>man!H37</f>
        <v>4082</v>
      </c>
      <c r="L43" s="13">
        <f t="shared" si="4"/>
        <v>18.82580823686759</v>
      </c>
      <c r="M43" s="10">
        <f>man!I37</f>
        <v>3026</v>
      </c>
      <c r="N43" s="13">
        <f t="shared" si="5"/>
        <v>13.955633445556426</v>
      </c>
    </row>
    <row r="44" spans="1:14" ht="12.75">
      <c r="A44" s="1" t="s">
        <v>29</v>
      </c>
      <c r="B44" s="4" t="s">
        <v>75</v>
      </c>
      <c r="C44" s="18">
        <v>7992</v>
      </c>
      <c r="D44" s="5">
        <f t="shared" si="0"/>
        <v>11969</v>
      </c>
      <c r="E44" s="10">
        <f>man!E38</f>
        <v>1440</v>
      </c>
      <c r="F44" s="13">
        <f t="shared" si="1"/>
        <v>12.031080290751108</v>
      </c>
      <c r="G44" s="10">
        <f>man!F38</f>
        <v>3141</v>
      </c>
      <c r="H44" s="13">
        <f t="shared" si="2"/>
        <v>26.242793884200854</v>
      </c>
      <c r="I44" s="17">
        <f>man!G38</f>
        <v>3204</v>
      </c>
      <c r="J44" s="13">
        <f t="shared" si="3"/>
        <v>26.76915364692121</v>
      </c>
      <c r="K44" s="10">
        <f>man!H38</f>
        <v>2215</v>
      </c>
      <c r="L44" s="13">
        <f t="shared" si="4"/>
        <v>18.506140863898406</v>
      </c>
      <c r="M44" s="10">
        <f>man!I38</f>
        <v>1969</v>
      </c>
      <c r="N44" s="13">
        <f t="shared" si="5"/>
        <v>16.450831314228424</v>
      </c>
    </row>
    <row r="45" spans="1:14" ht="12.75">
      <c r="A45" s="1" t="s">
        <v>68</v>
      </c>
      <c r="B45" s="4" t="s">
        <v>14</v>
      </c>
      <c r="C45" s="18">
        <v>34305</v>
      </c>
      <c r="D45" s="5">
        <f t="shared" si="0"/>
        <v>54277</v>
      </c>
      <c r="E45" s="10">
        <f>man!E39</f>
        <v>5689</v>
      </c>
      <c r="F45" s="13">
        <f t="shared" si="1"/>
        <v>10.481419385743502</v>
      </c>
      <c r="G45" s="10">
        <f>man!F39</f>
        <v>15682</v>
      </c>
      <c r="H45" s="13">
        <f t="shared" si="2"/>
        <v>28.89253274867808</v>
      </c>
      <c r="I45" s="17">
        <f>man!G39</f>
        <v>15231</v>
      </c>
      <c r="J45" s="13">
        <f t="shared" si="3"/>
        <v>28.06160989000866</v>
      </c>
      <c r="K45" s="10">
        <f>man!H39</f>
        <v>10603</v>
      </c>
      <c r="L45" s="13">
        <f t="shared" si="4"/>
        <v>19.534977983307847</v>
      </c>
      <c r="M45" s="10">
        <f>man!I39</f>
        <v>7072</v>
      </c>
      <c r="N45" s="13">
        <f t="shared" si="5"/>
        <v>13.029459992261916</v>
      </c>
    </row>
    <row r="46" spans="1:14" ht="12.75">
      <c r="A46" s="1" t="s">
        <v>19</v>
      </c>
      <c r="B46" s="4" t="s">
        <v>81</v>
      </c>
      <c r="C46" s="18">
        <v>6025</v>
      </c>
      <c r="D46" s="5">
        <f t="shared" si="0"/>
        <v>9431</v>
      </c>
      <c r="E46" s="10">
        <f>man!E40</f>
        <v>1021</v>
      </c>
      <c r="F46" s="13">
        <f t="shared" si="1"/>
        <v>10.825999363800234</v>
      </c>
      <c r="G46" s="10">
        <f>man!F40</f>
        <v>2264</v>
      </c>
      <c r="H46" s="13">
        <f t="shared" si="2"/>
        <v>24.00593786448945</v>
      </c>
      <c r="I46" s="17">
        <f>man!G40</f>
        <v>2445</v>
      </c>
      <c r="J46" s="13">
        <f t="shared" si="3"/>
        <v>25.92514049411515</v>
      </c>
      <c r="K46" s="10">
        <f>man!H40</f>
        <v>2244</v>
      </c>
      <c r="L46" s="13">
        <f t="shared" si="4"/>
        <v>23.793871275580532</v>
      </c>
      <c r="M46" s="10">
        <f>man!I40</f>
        <v>1457</v>
      </c>
      <c r="N46" s="13">
        <f t="shared" si="5"/>
        <v>15.449051002014633</v>
      </c>
    </row>
    <row r="47" spans="1:14" ht="12.75">
      <c r="A47" s="1" t="s">
        <v>48</v>
      </c>
      <c r="B47" s="4" t="s">
        <v>17</v>
      </c>
      <c r="C47" s="18">
        <v>5845</v>
      </c>
      <c r="D47" s="5">
        <f t="shared" si="0"/>
        <v>8629</v>
      </c>
      <c r="E47" s="10">
        <f>man!E41</f>
        <v>988</v>
      </c>
      <c r="F47" s="13">
        <f t="shared" si="1"/>
        <v>11.449762429018426</v>
      </c>
      <c r="G47" s="10">
        <f>man!F41</f>
        <v>2169</v>
      </c>
      <c r="H47" s="13">
        <f t="shared" si="2"/>
        <v>25.13616873334106</v>
      </c>
      <c r="I47" s="17">
        <f>man!G41</f>
        <v>2473</v>
      </c>
      <c r="J47" s="13">
        <f t="shared" si="3"/>
        <v>28.659172557654422</v>
      </c>
      <c r="K47" s="10">
        <f>man!H41</f>
        <v>1907</v>
      </c>
      <c r="L47" s="13">
        <f t="shared" si="4"/>
        <v>22.099895700544675</v>
      </c>
      <c r="M47" s="10">
        <f>man!I41</f>
        <v>1092</v>
      </c>
      <c r="N47" s="13">
        <f t="shared" si="5"/>
        <v>12.655000579441419</v>
      </c>
    </row>
    <row r="48" spans="1:14" ht="12.75">
      <c r="A48" s="1" t="s">
        <v>59</v>
      </c>
      <c r="B48" s="4" t="s">
        <v>80</v>
      </c>
      <c r="C48" s="18">
        <v>9018</v>
      </c>
      <c r="D48" s="5">
        <f t="shared" si="0"/>
        <v>14374</v>
      </c>
      <c r="E48" s="10">
        <f>man!E42</f>
        <v>1561</v>
      </c>
      <c r="F48" s="13">
        <f t="shared" si="1"/>
        <v>10.859885905106442</v>
      </c>
      <c r="G48" s="10">
        <f>man!F42</f>
        <v>3699</v>
      </c>
      <c r="H48" s="13">
        <f t="shared" si="2"/>
        <v>25.733964101850564</v>
      </c>
      <c r="I48" s="17">
        <f>man!G42</f>
        <v>4019</v>
      </c>
      <c r="J48" s="13">
        <f t="shared" si="3"/>
        <v>27.960205927368857</v>
      </c>
      <c r="K48" s="10">
        <f>man!H42</f>
        <v>2965</v>
      </c>
      <c r="L48" s="13">
        <f t="shared" si="4"/>
        <v>20.62752191456797</v>
      </c>
      <c r="M48" s="10">
        <f>man!I42</f>
        <v>2130</v>
      </c>
      <c r="N48" s="13">
        <f t="shared" si="5"/>
        <v>14.818422151106164</v>
      </c>
    </row>
    <row r="49" spans="1:14" ht="12.75">
      <c r="A49" s="1" t="s">
        <v>63</v>
      </c>
      <c r="B49" s="4" t="s">
        <v>31</v>
      </c>
      <c r="C49" s="18">
        <v>7596</v>
      </c>
      <c r="D49" s="5">
        <f t="shared" si="0"/>
        <v>10954</v>
      </c>
      <c r="E49" s="10">
        <f>man!E43</f>
        <v>1124</v>
      </c>
      <c r="F49" s="13">
        <f t="shared" si="1"/>
        <v>10.261091838597773</v>
      </c>
      <c r="G49" s="10">
        <f>man!F43</f>
        <v>2783</v>
      </c>
      <c r="H49" s="13">
        <f t="shared" si="2"/>
        <v>25.406244294321713</v>
      </c>
      <c r="I49" s="17">
        <f>man!G43</f>
        <v>3161</v>
      </c>
      <c r="J49" s="13">
        <f t="shared" si="3"/>
        <v>28.85703852473982</v>
      </c>
      <c r="K49" s="10">
        <f>man!H43</f>
        <v>2291</v>
      </c>
      <c r="L49" s="13">
        <f t="shared" si="4"/>
        <v>20.91473434361877</v>
      </c>
      <c r="M49" s="10">
        <f>man!I43</f>
        <v>1595</v>
      </c>
      <c r="N49" s="13">
        <f t="shared" si="5"/>
        <v>14.560890998721929</v>
      </c>
    </row>
    <row r="50" spans="2:14" s="3" customFormat="1" ht="12.75">
      <c r="B50" s="6" t="s">
        <v>91</v>
      </c>
      <c r="C50" s="7">
        <f>SUM(C8:C49)</f>
        <v>737562</v>
      </c>
      <c r="D50" s="7">
        <f aca="true" t="shared" si="6" ref="D50:M50">SUM(D8:D49)</f>
        <v>1148488</v>
      </c>
      <c r="E50" s="8">
        <f t="shared" si="6"/>
        <v>127882</v>
      </c>
      <c r="F50" s="14">
        <f t="shared" si="1"/>
        <v>11.134813772542682</v>
      </c>
      <c r="G50" s="8">
        <f t="shared" si="6"/>
        <v>325626</v>
      </c>
      <c r="H50" s="14">
        <f t="shared" si="2"/>
        <v>28.352581829326905</v>
      </c>
      <c r="I50" s="8">
        <f t="shared" si="6"/>
        <v>326119</v>
      </c>
      <c r="J50" s="14">
        <f t="shared" si="3"/>
        <v>28.395507832907267</v>
      </c>
      <c r="K50" s="8">
        <f t="shared" si="6"/>
        <v>215602</v>
      </c>
      <c r="L50" s="14">
        <f t="shared" si="4"/>
        <v>18.77268199580666</v>
      </c>
      <c r="M50" s="8">
        <f t="shared" si="6"/>
        <v>153259</v>
      </c>
      <c r="N50" s="14">
        <f t="shared" si="5"/>
        <v>13.344414569416486</v>
      </c>
    </row>
    <row r="51" spans="2:14" ht="48.75" customHeight="1">
      <c r="B51" s="27" t="s">
        <v>97</v>
      </c>
      <c r="C51" s="27"/>
      <c r="D51" s="27"/>
      <c r="E51" s="27"/>
      <c r="F51" s="27"/>
      <c r="G51" s="27"/>
      <c r="H51" s="27"/>
      <c r="I51" s="27"/>
      <c r="J51" s="27"/>
      <c r="K51" s="27"/>
      <c r="L51" s="27"/>
      <c r="M51" s="27"/>
      <c r="N51" s="27"/>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10840</v>
      </c>
      <c r="D2" s="16">
        <v>18913</v>
      </c>
      <c r="E2" s="16">
        <v>2139</v>
      </c>
      <c r="F2" s="16">
        <v>5295</v>
      </c>
      <c r="G2" s="16">
        <v>5139</v>
      </c>
      <c r="H2" s="16">
        <v>3669</v>
      </c>
      <c r="I2" s="16">
        <v>2671</v>
      </c>
    </row>
    <row r="3" spans="1:9" ht="12.75">
      <c r="A3" s="16" t="s">
        <v>47</v>
      </c>
      <c r="B3" s="16" t="s">
        <v>11</v>
      </c>
      <c r="C3" s="16">
        <v>14995</v>
      </c>
      <c r="D3" s="16">
        <v>23880</v>
      </c>
      <c r="E3" s="16">
        <v>2381</v>
      </c>
      <c r="F3" s="16">
        <v>6306</v>
      </c>
      <c r="G3" s="16">
        <v>6768</v>
      </c>
      <c r="H3" s="16">
        <v>4843</v>
      </c>
      <c r="I3" s="16">
        <v>3582</v>
      </c>
    </row>
    <row r="4" spans="1:9" ht="12.75">
      <c r="A4" s="16" t="s">
        <v>58</v>
      </c>
      <c r="B4" s="16" t="s">
        <v>13</v>
      </c>
      <c r="C4" s="16">
        <v>20249</v>
      </c>
      <c r="D4" s="16">
        <v>31298</v>
      </c>
      <c r="E4" s="16">
        <v>3386</v>
      </c>
      <c r="F4" s="16">
        <v>8668</v>
      </c>
      <c r="G4" s="16">
        <v>8794</v>
      </c>
      <c r="H4" s="16">
        <v>5935</v>
      </c>
      <c r="I4" s="16">
        <v>4515</v>
      </c>
    </row>
    <row r="5" spans="1:9" ht="12.75">
      <c r="A5" s="16" t="s">
        <v>2</v>
      </c>
      <c r="B5" s="16" t="s">
        <v>62</v>
      </c>
      <c r="C5" s="16">
        <v>15375</v>
      </c>
      <c r="D5" s="16">
        <v>23877</v>
      </c>
      <c r="E5" s="16">
        <v>2671</v>
      </c>
      <c r="F5" s="16">
        <v>6309</v>
      </c>
      <c r="G5" s="16">
        <v>6660</v>
      </c>
      <c r="H5" s="16">
        <v>5048</v>
      </c>
      <c r="I5" s="16">
        <v>3189</v>
      </c>
    </row>
    <row r="6" spans="1:9" ht="12.75">
      <c r="A6" s="16" t="s">
        <v>1</v>
      </c>
      <c r="B6" s="16" t="s">
        <v>60</v>
      </c>
      <c r="C6" s="16">
        <v>24831</v>
      </c>
      <c r="D6" s="16">
        <v>39866</v>
      </c>
      <c r="E6" s="16">
        <v>4191</v>
      </c>
      <c r="F6" s="16">
        <v>10828</v>
      </c>
      <c r="G6" s="16">
        <v>11885</v>
      </c>
      <c r="H6" s="16">
        <v>7881</v>
      </c>
      <c r="I6" s="16">
        <v>5081</v>
      </c>
    </row>
    <row r="7" spans="1:9" ht="12.75">
      <c r="A7" s="16" t="s">
        <v>21</v>
      </c>
      <c r="B7" s="16" t="s">
        <v>70</v>
      </c>
      <c r="C7" s="16">
        <v>7879</v>
      </c>
      <c r="D7" s="16">
        <v>12161</v>
      </c>
      <c r="E7" s="16">
        <v>1469</v>
      </c>
      <c r="F7" s="16">
        <v>3355</v>
      </c>
      <c r="G7" s="16">
        <v>3318</v>
      </c>
      <c r="H7" s="16">
        <v>2429</v>
      </c>
      <c r="I7" s="16">
        <v>1590</v>
      </c>
    </row>
    <row r="8" spans="1:9" ht="12.75">
      <c r="A8" s="16" t="s">
        <v>18</v>
      </c>
      <c r="B8" s="16" t="s">
        <v>37</v>
      </c>
      <c r="C8" s="16">
        <v>6234</v>
      </c>
      <c r="D8" s="16">
        <v>9536</v>
      </c>
      <c r="E8" s="16">
        <v>963</v>
      </c>
      <c r="F8" s="16">
        <v>2470</v>
      </c>
      <c r="G8" s="16">
        <v>2828</v>
      </c>
      <c r="H8" s="16">
        <v>1925</v>
      </c>
      <c r="I8" s="16">
        <v>1350</v>
      </c>
    </row>
    <row r="9" spans="1:9" ht="12.75">
      <c r="A9" s="16" t="s">
        <v>22</v>
      </c>
      <c r="B9" s="16" t="s">
        <v>74</v>
      </c>
      <c r="C9" s="16">
        <v>24665</v>
      </c>
      <c r="D9" s="16">
        <v>37542</v>
      </c>
      <c r="E9" s="16">
        <v>3503</v>
      </c>
      <c r="F9" s="16">
        <v>10956</v>
      </c>
      <c r="G9" s="16">
        <v>10386</v>
      </c>
      <c r="H9" s="16">
        <v>7134</v>
      </c>
      <c r="I9" s="16">
        <v>5563</v>
      </c>
    </row>
    <row r="10" spans="1:9" ht="12.75">
      <c r="A10" s="16" t="s">
        <v>24</v>
      </c>
      <c r="B10" s="16" t="s">
        <v>71</v>
      </c>
      <c r="C10" s="16">
        <v>8848</v>
      </c>
      <c r="D10" s="16">
        <v>13093</v>
      </c>
      <c r="E10" s="16">
        <v>1309</v>
      </c>
      <c r="F10" s="16">
        <v>3288</v>
      </c>
      <c r="G10" s="16">
        <v>3676</v>
      </c>
      <c r="H10" s="16">
        <v>2862</v>
      </c>
      <c r="I10" s="16">
        <v>1958</v>
      </c>
    </row>
    <row r="11" spans="1:9" ht="12.75">
      <c r="A11" s="16" t="s">
        <v>30</v>
      </c>
      <c r="B11" s="16" t="s">
        <v>45</v>
      </c>
      <c r="C11" s="16">
        <v>180355</v>
      </c>
      <c r="D11" s="16">
        <v>282087</v>
      </c>
      <c r="E11" s="16">
        <v>30987</v>
      </c>
      <c r="F11" s="16">
        <v>86208</v>
      </c>
      <c r="G11" s="16">
        <v>79982</v>
      </c>
      <c r="H11" s="16">
        <v>48250</v>
      </c>
      <c r="I11" s="16">
        <v>36660</v>
      </c>
    </row>
    <row r="12" spans="1:9" ht="12.75">
      <c r="A12" s="16" t="s">
        <v>77</v>
      </c>
      <c r="B12" s="16" t="s">
        <v>16</v>
      </c>
      <c r="C12" s="16">
        <v>12074</v>
      </c>
      <c r="D12" s="16">
        <v>17177</v>
      </c>
      <c r="E12" s="16">
        <v>1788</v>
      </c>
      <c r="F12" s="16">
        <v>4273</v>
      </c>
      <c r="G12" s="16">
        <v>4818</v>
      </c>
      <c r="H12" s="16">
        <v>3631</v>
      </c>
      <c r="I12" s="16">
        <v>2667</v>
      </c>
    </row>
    <row r="13" spans="1:9" ht="12.75">
      <c r="A13" s="16" t="s">
        <v>64</v>
      </c>
      <c r="B13" s="16" t="s">
        <v>12</v>
      </c>
      <c r="C13" s="16">
        <v>7246</v>
      </c>
      <c r="D13" s="16">
        <v>11523</v>
      </c>
      <c r="E13" s="16">
        <v>1358</v>
      </c>
      <c r="F13" s="16">
        <v>2973</v>
      </c>
      <c r="G13" s="16">
        <v>3198</v>
      </c>
      <c r="H13" s="16">
        <v>2431</v>
      </c>
      <c r="I13" s="16">
        <v>1563</v>
      </c>
    </row>
    <row r="14" spans="1:9" ht="12.75">
      <c r="A14" s="16" t="s">
        <v>38</v>
      </c>
      <c r="B14" s="16" t="s">
        <v>3</v>
      </c>
      <c r="C14" s="16">
        <v>6321</v>
      </c>
      <c r="D14" s="16">
        <v>9336</v>
      </c>
      <c r="E14" s="16">
        <v>1099</v>
      </c>
      <c r="F14" s="16">
        <v>2288</v>
      </c>
      <c r="G14" s="16">
        <v>2730</v>
      </c>
      <c r="H14" s="16">
        <v>1884</v>
      </c>
      <c r="I14" s="16">
        <v>1335</v>
      </c>
    </row>
    <row r="15" spans="1:9" ht="12.75">
      <c r="A15" s="16" t="s">
        <v>51</v>
      </c>
      <c r="B15" s="16" t="s">
        <v>43</v>
      </c>
      <c r="C15" s="16">
        <v>38228</v>
      </c>
      <c r="D15" s="16">
        <v>58127</v>
      </c>
      <c r="E15" s="16">
        <v>7250</v>
      </c>
      <c r="F15" s="16">
        <v>17924</v>
      </c>
      <c r="G15" s="16">
        <v>16313</v>
      </c>
      <c r="H15" s="16">
        <v>10097</v>
      </c>
      <c r="I15" s="16">
        <v>6543</v>
      </c>
    </row>
    <row r="16" spans="1:9" ht="12.75">
      <c r="A16" s="16" t="s">
        <v>23</v>
      </c>
      <c r="B16" s="16" t="s">
        <v>40</v>
      </c>
      <c r="C16" s="16">
        <v>30667</v>
      </c>
      <c r="D16" s="16">
        <v>47273</v>
      </c>
      <c r="E16" s="16">
        <v>5845</v>
      </c>
      <c r="F16" s="16">
        <v>13478</v>
      </c>
      <c r="G16" s="16">
        <v>12720</v>
      </c>
      <c r="H16" s="16">
        <v>9086</v>
      </c>
      <c r="I16" s="16">
        <v>6144</v>
      </c>
    </row>
    <row r="17" spans="1:9" ht="12.75">
      <c r="A17" s="16" t="s">
        <v>53</v>
      </c>
      <c r="B17" s="16" t="s">
        <v>4</v>
      </c>
      <c r="C17" s="16">
        <v>4865</v>
      </c>
      <c r="D17" s="16">
        <v>8494</v>
      </c>
      <c r="E17" s="16">
        <v>595</v>
      </c>
      <c r="F17" s="16">
        <v>2006</v>
      </c>
      <c r="G17" s="16">
        <v>2400</v>
      </c>
      <c r="H17" s="16">
        <v>1834</v>
      </c>
      <c r="I17" s="16">
        <v>1659</v>
      </c>
    </row>
    <row r="18" spans="1:9" ht="12.75">
      <c r="A18" s="16" t="s">
        <v>8</v>
      </c>
      <c r="B18" s="16" t="s">
        <v>36</v>
      </c>
      <c r="C18" s="16">
        <v>10144</v>
      </c>
      <c r="D18" s="16">
        <v>16142</v>
      </c>
      <c r="E18" s="16">
        <v>1795</v>
      </c>
      <c r="F18" s="16">
        <v>4397</v>
      </c>
      <c r="G18" s="16">
        <v>4293</v>
      </c>
      <c r="H18" s="16">
        <v>3132</v>
      </c>
      <c r="I18" s="16">
        <v>2525</v>
      </c>
    </row>
    <row r="19" spans="1:9" ht="12.75">
      <c r="A19" s="16" t="s">
        <v>69</v>
      </c>
      <c r="B19" s="16" t="s">
        <v>42</v>
      </c>
      <c r="C19" s="16">
        <v>19349</v>
      </c>
      <c r="D19" s="16">
        <v>28552</v>
      </c>
      <c r="E19" s="16">
        <v>3638</v>
      </c>
      <c r="F19" s="16">
        <v>8151</v>
      </c>
      <c r="G19" s="16">
        <v>7869</v>
      </c>
      <c r="H19" s="16">
        <v>5300</v>
      </c>
      <c r="I19" s="16">
        <v>3594</v>
      </c>
    </row>
    <row r="20" spans="1:9" ht="12.75">
      <c r="A20" s="16" t="s">
        <v>6</v>
      </c>
      <c r="B20" s="16" t="s">
        <v>57</v>
      </c>
      <c r="C20" s="16">
        <v>14647</v>
      </c>
      <c r="D20" s="16">
        <v>21340</v>
      </c>
      <c r="E20" s="16">
        <v>2583</v>
      </c>
      <c r="F20" s="16">
        <v>6014</v>
      </c>
      <c r="G20" s="16">
        <v>6229</v>
      </c>
      <c r="H20" s="16">
        <v>3884</v>
      </c>
      <c r="I20" s="16">
        <v>2630</v>
      </c>
    </row>
    <row r="21" spans="1:9" ht="12.75">
      <c r="A21" s="16" t="s">
        <v>10</v>
      </c>
      <c r="B21" s="16" t="s">
        <v>65</v>
      </c>
      <c r="C21" s="16">
        <v>6613</v>
      </c>
      <c r="D21" s="16">
        <v>9125</v>
      </c>
      <c r="E21" s="16">
        <v>1420</v>
      </c>
      <c r="F21" s="16">
        <v>2379</v>
      </c>
      <c r="G21" s="16">
        <v>2555</v>
      </c>
      <c r="H21" s="16">
        <v>1592</v>
      </c>
      <c r="I21" s="16">
        <v>1179</v>
      </c>
    </row>
    <row r="22" spans="1:9" ht="12.75">
      <c r="A22" s="16" t="s">
        <v>61</v>
      </c>
      <c r="B22" s="16" t="s">
        <v>25</v>
      </c>
      <c r="C22" s="16">
        <v>7694</v>
      </c>
      <c r="D22" s="16">
        <v>10886</v>
      </c>
      <c r="E22" s="16">
        <v>1425</v>
      </c>
      <c r="F22" s="16">
        <v>3028</v>
      </c>
      <c r="G22" s="16">
        <v>2970</v>
      </c>
      <c r="H22" s="16">
        <v>2143</v>
      </c>
      <c r="I22" s="16">
        <v>1320</v>
      </c>
    </row>
    <row r="23" spans="1:9" ht="12.75">
      <c r="A23" s="16" t="s">
        <v>27</v>
      </c>
      <c r="B23" s="16" t="s">
        <v>41</v>
      </c>
      <c r="C23" s="16">
        <v>8914</v>
      </c>
      <c r="D23" s="16">
        <v>15626</v>
      </c>
      <c r="E23" s="16">
        <v>1051</v>
      </c>
      <c r="F23" s="16">
        <v>4116</v>
      </c>
      <c r="G23" s="16">
        <v>4721</v>
      </c>
      <c r="H23" s="16">
        <v>3162</v>
      </c>
      <c r="I23" s="16">
        <v>2576</v>
      </c>
    </row>
    <row r="24" spans="1:9" ht="12.75">
      <c r="A24" s="16" t="s">
        <v>46</v>
      </c>
      <c r="B24" s="16" t="s">
        <v>56</v>
      </c>
      <c r="C24" s="16">
        <v>13161</v>
      </c>
      <c r="D24" s="16">
        <v>19492</v>
      </c>
      <c r="E24" s="16">
        <v>2333</v>
      </c>
      <c r="F24" s="16">
        <v>4905</v>
      </c>
      <c r="G24" s="16">
        <v>6014</v>
      </c>
      <c r="H24" s="16">
        <v>3830</v>
      </c>
      <c r="I24" s="16">
        <v>2410</v>
      </c>
    </row>
    <row r="25" spans="1:9" ht="12.75">
      <c r="A25" s="16" t="s">
        <v>5</v>
      </c>
      <c r="B25" s="16" t="s">
        <v>33</v>
      </c>
      <c r="C25" s="16">
        <v>5135</v>
      </c>
      <c r="D25" s="16">
        <v>7780</v>
      </c>
      <c r="E25" s="16">
        <v>942</v>
      </c>
      <c r="F25" s="16">
        <v>1794</v>
      </c>
      <c r="G25" s="16">
        <v>2315</v>
      </c>
      <c r="H25" s="16">
        <v>1547</v>
      </c>
      <c r="I25" s="16">
        <v>1182</v>
      </c>
    </row>
    <row r="26" spans="1:9" ht="12.75">
      <c r="A26" s="16" t="s">
        <v>83</v>
      </c>
      <c r="B26" s="16" t="s">
        <v>44</v>
      </c>
      <c r="C26" s="16">
        <v>22578</v>
      </c>
      <c r="D26" s="16">
        <v>35502</v>
      </c>
      <c r="E26" s="16">
        <v>4733</v>
      </c>
      <c r="F26" s="16">
        <v>10868</v>
      </c>
      <c r="G26" s="16">
        <v>9759</v>
      </c>
      <c r="H26" s="16">
        <v>5815</v>
      </c>
      <c r="I26" s="16">
        <v>4327</v>
      </c>
    </row>
    <row r="27" spans="1:9" ht="12.75">
      <c r="A27" s="16" t="s">
        <v>67</v>
      </c>
      <c r="B27" s="16" t="s">
        <v>50</v>
      </c>
      <c r="C27" s="16">
        <v>25997</v>
      </c>
      <c r="D27" s="16">
        <v>40515</v>
      </c>
      <c r="E27" s="16">
        <v>5252</v>
      </c>
      <c r="F27" s="16">
        <v>12895</v>
      </c>
      <c r="G27" s="16">
        <v>11880</v>
      </c>
      <c r="H27" s="16">
        <v>6066</v>
      </c>
      <c r="I27" s="16">
        <v>4422</v>
      </c>
    </row>
    <row r="28" spans="1:9" ht="12.75">
      <c r="A28" s="16" t="s">
        <v>26</v>
      </c>
      <c r="B28" s="16" t="s">
        <v>34</v>
      </c>
      <c r="C28" s="16">
        <v>13963</v>
      </c>
      <c r="D28" s="16">
        <v>22441</v>
      </c>
      <c r="E28" s="16">
        <v>2416</v>
      </c>
      <c r="F28" s="16">
        <v>6011</v>
      </c>
      <c r="G28" s="16">
        <v>6615</v>
      </c>
      <c r="H28" s="16">
        <v>4650</v>
      </c>
      <c r="I28" s="16">
        <v>2749</v>
      </c>
    </row>
    <row r="29" spans="1:9" ht="12.75">
      <c r="A29" s="16" t="s">
        <v>20</v>
      </c>
      <c r="B29" s="16" t="s">
        <v>15</v>
      </c>
      <c r="C29" s="16">
        <v>5068</v>
      </c>
      <c r="D29" s="16">
        <v>7299</v>
      </c>
      <c r="E29" s="16">
        <v>819</v>
      </c>
      <c r="F29" s="16">
        <v>1892</v>
      </c>
      <c r="G29" s="16">
        <v>1965</v>
      </c>
      <c r="H29" s="16">
        <v>1583</v>
      </c>
      <c r="I29" s="16">
        <v>1040</v>
      </c>
    </row>
    <row r="30" spans="1:9" ht="12.75">
      <c r="A30" s="16" t="s">
        <v>82</v>
      </c>
      <c r="B30" s="16" t="s">
        <v>54</v>
      </c>
      <c r="C30" s="16">
        <v>16148</v>
      </c>
      <c r="D30" s="16">
        <v>26387</v>
      </c>
      <c r="E30" s="16">
        <v>2489</v>
      </c>
      <c r="F30" s="16">
        <v>6982</v>
      </c>
      <c r="G30" s="16">
        <v>7954</v>
      </c>
      <c r="H30" s="16">
        <v>5366</v>
      </c>
      <c r="I30" s="16">
        <v>3596</v>
      </c>
    </row>
    <row r="31" spans="1:9" ht="12.75">
      <c r="A31" s="16" t="s">
        <v>32</v>
      </c>
      <c r="B31" s="16" t="s">
        <v>52</v>
      </c>
      <c r="C31" s="16">
        <v>11222</v>
      </c>
      <c r="D31" s="16">
        <v>17092</v>
      </c>
      <c r="E31" s="16">
        <v>1715</v>
      </c>
      <c r="F31" s="16">
        <v>4305</v>
      </c>
      <c r="G31" s="16">
        <v>4970</v>
      </c>
      <c r="H31" s="16">
        <v>3529</v>
      </c>
      <c r="I31" s="16">
        <v>2573</v>
      </c>
    </row>
    <row r="32" spans="1:9" ht="12.75">
      <c r="A32" s="16" t="s">
        <v>0</v>
      </c>
      <c r="B32" s="16" t="s">
        <v>55</v>
      </c>
      <c r="C32" s="16">
        <v>9121</v>
      </c>
      <c r="D32" s="16">
        <v>13360</v>
      </c>
      <c r="E32" s="16">
        <v>1595</v>
      </c>
      <c r="F32" s="16">
        <v>3636</v>
      </c>
      <c r="G32" s="16">
        <v>3539</v>
      </c>
      <c r="H32" s="16">
        <v>2771</v>
      </c>
      <c r="I32" s="16">
        <v>1819</v>
      </c>
    </row>
    <row r="33" spans="1:9" ht="12.75">
      <c r="A33" s="16" t="s">
        <v>72</v>
      </c>
      <c r="B33" s="16" t="s">
        <v>28</v>
      </c>
      <c r="C33" s="16">
        <v>23494</v>
      </c>
      <c r="D33" s="16">
        <v>37123</v>
      </c>
      <c r="E33" s="16">
        <v>3774</v>
      </c>
      <c r="F33" s="16">
        <v>9719</v>
      </c>
      <c r="G33" s="16">
        <v>11277</v>
      </c>
      <c r="H33" s="16">
        <v>7188</v>
      </c>
      <c r="I33" s="16">
        <v>5165</v>
      </c>
    </row>
    <row r="34" spans="1:9" ht="12.75">
      <c r="A34" s="16" t="s">
        <v>49</v>
      </c>
      <c r="B34" s="16" t="s">
        <v>79</v>
      </c>
      <c r="C34" s="16">
        <v>9509</v>
      </c>
      <c r="D34" s="16">
        <v>15084</v>
      </c>
      <c r="E34" s="16">
        <v>1634</v>
      </c>
      <c r="F34" s="16">
        <v>4039</v>
      </c>
      <c r="G34" s="16">
        <v>4316</v>
      </c>
      <c r="H34" s="16">
        <v>3121</v>
      </c>
      <c r="I34" s="16">
        <v>1974</v>
      </c>
    </row>
    <row r="35" spans="1:9" ht="12.75">
      <c r="A35" s="16" t="s">
        <v>76</v>
      </c>
      <c r="B35" s="16" t="s">
        <v>84</v>
      </c>
      <c r="C35" s="16">
        <v>5737</v>
      </c>
      <c r="D35" s="16">
        <v>8865</v>
      </c>
      <c r="E35" s="16">
        <v>1072</v>
      </c>
      <c r="F35" s="16">
        <v>2402</v>
      </c>
      <c r="G35" s="16">
        <v>2621</v>
      </c>
      <c r="H35" s="16">
        <v>1726</v>
      </c>
      <c r="I35" s="16">
        <v>1044</v>
      </c>
    </row>
    <row r="36" spans="1:9" ht="12.75">
      <c r="A36" s="16" t="s">
        <v>9</v>
      </c>
      <c r="B36" s="16" t="s">
        <v>35</v>
      </c>
      <c r="C36" s="16">
        <v>13310</v>
      </c>
      <c r="D36" s="16">
        <v>20377</v>
      </c>
      <c r="E36" s="16">
        <v>1931</v>
      </c>
      <c r="F36" s="16">
        <v>6047</v>
      </c>
      <c r="G36" s="16">
        <v>5725</v>
      </c>
      <c r="H36" s="16">
        <v>3951</v>
      </c>
      <c r="I36" s="16">
        <v>2723</v>
      </c>
    </row>
    <row r="37" spans="1:9" ht="12.75">
      <c r="A37" s="16" t="s">
        <v>73</v>
      </c>
      <c r="B37" s="16" t="s">
        <v>78</v>
      </c>
      <c r="C37" s="16">
        <v>13665</v>
      </c>
      <c r="D37" s="16">
        <v>21683</v>
      </c>
      <c r="E37" s="16">
        <v>2508</v>
      </c>
      <c r="F37" s="16">
        <v>5683</v>
      </c>
      <c r="G37" s="16">
        <v>6384</v>
      </c>
      <c r="H37" s="16">
        <v>4082</v>
      </c>
      <c r="I37" s="16">
        <v>3026</v>
      </c>
    </row>
    <row r="38" spans="1:9" ht="12.75">
      <c r="A38" s="16" t="s">
        <v>29</v>
      </c>
      <c r="B38" s="16" t="s">
        <v>75</v>
      </c>
      <c r="C38" s="16">
        <v>8036</v>
      </c>
      <c r="D38" s="16">
        <v>11969</v>
      </c>
      <c r="E38" s="16">
        <v>1440</v>
      </c>
      <c r="F38" s="16">
        <v>3141</v>
      </c>
      <c r="G38" s="16">
        <v>3204</v>
      </c>
      <c r="H38" s="16">
        <v>2215</v>
      </c>
      <c r="I38" s="16">
        <v>1969</v>
      </c>
    </row>
    <row r="39" spans="1:9" ht="12.75">
      <c r="A39" s="16" t="s">
        <v>68</v>
      </c>
      <c r="B39" s="16" t="s">
        <v>14</v>
      </c>
      <c r="C39" s="16">
        <v>34427</v>
      </c>
      <c r="D39" s="16">
        <v>54277</v>
      </c>
      <c r="E39" s="16">
        <v>5689</v>
      </c>
      <c r="F39" s="16">
        <v>15682</v>
      </c>
      <c r="G39" s="16">
        <v>15231</v>
      </c>
      <c r="H39" s="16">
        <v>10603</v>
      </c>
      <c r="I39" s="16">
        <v>7072</v>
      </c>
    </row>
    <row r="40" spans="1:9" ht="12.75">
      <c r="A40" s="16" t="s">
        <v>19</v>
      </c>
      <c r="B40" s="16" t="s">
        <v>81</v>
      </c>
      <c r="C40" s="16">
        <v>6045</v>
      </c>
      <c r="D40" s="16">
        <v>9431</v>
      </c>
      <c r="E40" s="16">
        <v>1021</v>
      </c>
      <c r="F40" s="16">
        <v>2264</v>
      </c>
      <c r="G40" s="16">
        <v>2445</v>
      </c>
      <c r="H40" s="16">
        <v>2244</v>
      </c>
      <c r="I40" s="16">
        <v>1457</v>
      </c>
    </row>
    <row r="41" spans="1:9" ht="12.75">
      <c r="A41" s="16" t="s">
        <v>48</v>
      </c>
      <c r="B41" s="16" t="s">
        <v>17</v>
      </c>
      <c r="C41" s="16">
        <v>5888</v>
      </c>
      <c r="D41" s="16">
        <v>8629</v>
      </c>
      <c r="E41" s="16">
        <v>988</v>
      </c>
      <c r="F41" s="16">
        <v>2169</v>
      </c>
      <c r="G41" s="16">
        <v>2473</v>
      </c>
      <c r="H41" s="16">
        <v>1907</v>
      </c>
      <c r="I41" s="16">
        <v>1092</v>
      </c>
    </row>
    <row r="42" spans="1:9" ht="12.75">
      <c r="A42" s="16" t="s">
        <v>59</v>
      </c>
      <c r="B42" s="16" t="s">
        <v>80</v>
      </c>
      <c r="C42" s="16">
        <v>9045</v>
      </c>
      <c r="D42" s="16">
        <v>14374</v>
      </c>
      <c r="E42" s="16">
        <v>1561</v>
      </c>
      <c r="F42" s="16">
        <v>3699</v>
      </c>
      <c r="G42" s="16">
        <v>4019</v>
      </c>
      <c r="H42" s="16">
        <v>2965</v>
      </c>
      <c r="I42" s="16">
        <v>2130</v>
      </c>
    </row>
    <row r="43" spans="1:9" ht="12.75">
      <c r="A43" s="16" t="s">
        <v>63</v>
      </c>
      <c r="B43" s="16" t="s">
        <v>31</v>
      </c>
      <c r="C43" s="16">
        <v>7607</v>
      </c>
      <c r="D43" s="16">
        <v>10954</v>
      </c>
      <c r="E43" s="16">
        <v>1124</v>
      </c>
      <c r="F43" s="16">
        <v>2783</v>
      </c>
      <c r="G43" s="16">
        <v>3161</v>
      </c>
      <c r="H43" s="16">
        <v>2291</v>
      </c>
      <c r="I43" s="16">
        <v>1595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2014-10-01T10:57:58Z</dcterms:modified>
  <cp:category/>
  <cp:version/>
  <cp:contentType/>
  <cp:contentStatus/>
</cp:coreProperties>
</file>