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<sst xmlns="http://schemas.openxmlformats.org/spreadsheetml/2006/main" count="201" uniqueCount="108">
  <si>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</si>
  <si>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</si>
  <si>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</si>
  <si>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</si>
  <si>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</si>
  <si>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</si>
  <si>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</si>
  <si>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</si>
  <si>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</si>
  <si>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</si>
  <si>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</si>
  <si>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</si>
  <si>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</si>
  <si>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</si>
  <si>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</si>
  <si>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</si>
  <si>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</si>
  <si>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</si>
  <si>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</si>
  <si>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</si>
  <si>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</si>
  <si>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</si>
  <si>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</si>
  <si>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</si>
  <si>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</si>
  <si>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</si>
  <si>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</si>
  <si>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</si>
  <si>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</si>
  <si>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</si>
  <si>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</si>
  <si>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</si>
  <si>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</si>
  <si>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</si>
  <si>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</si>
  <si>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</si>
  <si>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</si>
  <si>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</si>
  <si>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</si>
  <si>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</si>
  <si>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</si>
  <si>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</si>
  <si>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</si>
  <si>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</si>
  <si>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</si>
  <si>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</si>
  <si>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</si>
  <si>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</si>
  <si>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</si>
  <si>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</si>
  <si>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</si>
  <si>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</si>
  <si>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</si>
  <si>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</si>
  <si>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</si>
  <si>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</si>
  <si>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</si>
  <si>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</si>
  <si>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</si>
  <si>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</si>
  <si>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</si>
  <si>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</si>
  <si>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</si>
  <si>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</si>
  <si>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</si>
  <si>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</si>
  <si>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</si>
  <si>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</si>
  <si>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</si>
  <si>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</si>
  <si>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</si>
  <si>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</si>
  <si>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</si>
  <si>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</si>
  <si>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</si>
  <si>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</si>
  <si>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</si>
  <si>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</si>
  <si>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</si>
  <si>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</si>
  <si>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</si>
  <si>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</si>
  <si>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</si>
  <si>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</si>
  <si>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</si>
  <si>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</si>
  <si>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</si>
  <si>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</si>
  <si>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</si>
  <si>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</si>
  <si>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</si>
  <si>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</si>
  <si>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</si>
  <si>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</si>
  <si>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</si>
  <si>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</si>
  <si>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</si>
  <si>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</si>
  <si>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</si>
  <si>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</si>
  <si>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</si>
  <si>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</si>
  <si>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</si>
  <si>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</si>
  <si>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</si>
  <si>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</si>
  <si>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</si>
  <si>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30.11.2013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</si>
</sst>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C8" sqref="C8"/>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5" t="s">
        <v>97</v>
      </c>
      <c r="B1" s="15"/>
      <c r="C1" s="15"/>
      <c r="D1" s="15"/>
      <c r="E1" s="15"/>
      <c r="F1" s="15"/>
      <c r="G1" s="15"/>
      <c r="H1" s="15"/>
      <c r="I1" s="15"/>
      <c r="J1" s="15"/>
      <c r="K1" s="15"/>
      <c r="L1" s="15"/>
      <c r="M1" s="15"/>
      <c r="N1" s="15"/>
    </row>
    <row r="2" spans="1:14" ht="12.75">
      <c r="A2" s="14"/>
      <c r="B2" s="15" t="s">
        <v>107</v>
      </c>
      <c r="C2" s="15"/>
      <c r="D2" s="15"/>
      <c r="E2" s="15"/>
      <c r="F2" s="15"/>
      <c r="G2" s="15"/>
      <c r="H2" s="15"/>
      <c r="I2" s="15"/>
      <c r="J2" s="15"/>
      <c r="K2" s="15"/>
      <c r="L2" s="15"/>
      <c r="M2" s="15"/>
      <c r="N2" s="15"/>
    </row>
    <row r="3" ht="12.75">
      <c r="B3" s="2"/>
    </row>
    <row r="4" spans="2:14" ht="21.75" customHeight="1">
      <c r="B4" s="18" t="s">
        <v>85</v>
      </c>
      <c r="C4" s="18" t="s">
        <v>90</v>
      </c>
      <c r="D4" s="21" t="s">
        <v>106</v>
      </c>
      <c r="E4" s="17" t="s">
        <v>92</v>
      </c>
      <c r="F4" s="17"/>
      <c r="G4" s="17"/>
      <c r="H4" s="17"/>
      <c r="I4" s="17"/>
      <c r="J4" s="17"/>
      <c r="K4" s="17"/>
      <c r="L4" s="17"/>
      <c r="M4" s="17"/>
      <c r="N4" s="17"/>
    </row>
    <row r="5" spans="1:14" s="8" customFormat="1" ht="21.75" customHeight="1">
      <c r="A5" s="6" t="s">
        <v>39</v>
      </c>
      <c r="B5" s="19"/>
      <c r="C5" s="19"/>
      <c r="D5" s="22"/>
      <c r="E5" s="17" t="s">
        <v>95</v>
      </c>
      <c r="F5" s="17"/>
      <c r="G5" s="17" t="s">
        <v>86</v>
      </c>
      <c r="H5" s="17"/>
      <c r="I5" s="17" t="s">
        <v>87</v>
      </c>
      <c r="J5" s="17"/>
      <c r="K5" s="17" t="s">
        <v>88</v>
      </c>
      <c r="L5" s="17"/>
      <c r="M5" s="17" t="s">
        <v>89</v>
      </c>
      <c r="N5" s="17"/>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4" ht="12.75">
      <c r="A7" s="1" t="s">
        <v>66</v>
      </c>
      <c r="B7" s="3" t="s">
        <v>7</v>
      </c>
      <c r="C7" s="9">
        <v>11601</v>
      </c>
      <c r="D7" s="9">
        <f>E7+G7+I7+K7+M7</f>
        <v>12457</v>
      </c>
      <c r="E7" s="9">
        <f>man!E2</f>
        <v>2645</v>
      </c>
      <c r="F7" s="10">
        <f>E7/D7*100</f>
        <v>21.233041663321828</v>
      </c>
      <c r="G7" s="9">
        <f>man!F2</f>
        <v>3569</v>
      </c>
      <c r="H7" s="10">
        <f>G7/D7*100</f>
        <v>28.650557919242193</v>
      </c>
      <c r="I7" s="9">
        <f>man!G2</f>
        <v>3127</v>
      </c>
      <c r="J7" s="10">
        <f>I7/D7*100</f>
        <v>25.10235209119371</v>
      </c>
      <c r="K7" s="9">
        <f>man!H2</f>
        <v>2067</v>
      </c>
      <c r="L7" s="10">
        <f>K7/D7*100</f>
        <v>16.593080195873807</v>
      </c>
      <c r="M7" s="9">
        <f>man!I2</f>
        <v>1049</v>
      </c>
      <c r="N7" s="10">
        <f>M7/D7*100</f>
        <v>8.420968130368466</v>
      </c>
    </row>
    <row r="8" spans="1:14" ht="12.75">
      <c r="A8" s="1" t="s">
        <v>47</v>
      </c>
      <c r="B8" s="3" t="s">
        <v>11</v>
      </c>
      <c r="C8" s="9">
        <v>9168</v>
      </c>
      <c r="D8" s="9">
        <f aca="true" t="shared" si="0" ref="D8:D48">E8+G8+I8+K8+M8</f>
        <v>11126</v>
      </c>
      <c r="E8" s="9">
        <f>man!E3</f>
        <v>1750</v>
      </c>
      <c r="F8" s="10">
        <f aca="true" t="shared" si="1" ref="F8:F48">E8/D8*100</f>
        <v>15.728923242854576</v>
      </c>
      <c r="G8" s="9">
        <f>man!F3</f>
        <v>2908</v>
      </c>
      <c r="H8" s="10">
        <f aca="true" t="shared" si="2" ref="H8:H48">G8/D8*100</f>
        <v>26.136976451554915</v>
      </c>
      <c r="I8" s="9">
        <f>man!G3</f>
        <v>3114</v>
      </c>
      <c r="J8" s="10">
        <f aca="true" t="shared" si="3" ref="J8:J48">I8/D8*100</f>
        <v>27.988495416142367</v>
      </c>
      <c r="K8" s="9">
        <f>man!H3</f>
        <v>2116</v>
      </c>
      <c r="L8" s="10">
        <f aca="true" t="shared" si="4" ref="L8:L48">K8/D8*100</f>
        <v>19.018515189645875</v>
      </c>
      <c r="M8" s="9">
        <f>man!I3</f>
        <v>1238</v>
      </c>
      <c r="N8" s="10">
        <f aca="true" t="shared" si="5" ref="N8:N48">M8/D8*100</f>
        <v>11.127089699802264</v>
      </c>
    </row>
    <row r="9" spans="1:14" ht="12.75">
      <c r="A9" s="1" t="s">
        <v>58</v>
      </c>
      <c r="B9" s="3" t="s">
        <v>13</v>
      </c>
      <c r="C9" s="9">
        <v>9992</v>
      </c>
      <c r="D9" s="9">
        <f t="shared" si="0"/>
        <v>11409</v>
      </c>
      <c r="E9" s="9">
        <f>man!E4</f>
        <v>1822</v>
      </c>
      <c r="F9" s="10">
        <f t="shared" si="1"/>
        <v>15.96984836532562</v>
      </c>
      <c r="G9" s="9">
        <f>man!F4</f>
        <v>3227</v>
      </c>
      <c r="H9" s="10">
        <f t="shared" si="2"/>
        <v>28.284687527390656</v>
      </c>
      <c r="I9" s="9">
        <f>man!G4</f>
        <v>3155</v>
      </c>
      <c r="J9" s="10">
        <f t="shared" si="3"/>
        <v>27.653606801647822</v>
      </c>
      <c r="K9" s="9">
        <f>man!H4</f>
        <v>1922</v>
      </c>
      <c r="L9" s="10">
        <f t="shared" si="4"/>
        <v>16.84634937330178</v>
      </c>
      <c r="M9" s="9">
        <f>man!I4</f>
        <v>1283</v>
      </c>
      <c r="N9" s="10">
        <f t="shared" si="5"/>
        <v>11.245507932334123</v>
      </c>
    </row>
    <row r="10" spans="1:14" ht="12.75">
      <c r="A10" s="1" t="s">
        <v>2</v>
      </c>
      <c r="B10" s="3" t="s">
        <v>62</v>
      </c>
      <c r="C10" s="9">
        <v>8994</v>
      </c>
      <c r="D10" s="9">
        <f t="shared" si="0"/>
        <v>11634</v>
      </c>
      <c r="E10" s="9">
        <f>man!E5</f>
        <v>1867</v>
      </c>
      <c r="F10" s="10">
        <f t="shared" si="1"/>
        <v>16.04779095753825</v>
      </c>
      <c r="G10" s="9">
        <f>man!F5</f>
        <v>3120</v>
      </c>
      <c r="H10" s="10">
        <f t="shared" si="2"/>
        <v>26.817947395564723</v>
      </c>
      <c r="I10" s="9">
        <f>man!G5</f>
        <v>3034</v>
      </c>
      <c r="J10" s="10">
        <f t="shared" si="3"/>
        <v>26.07873474299467</v>
      </c>
      <c r="K10" s="9">
        <f>man!H5</f>
        <v>2189</v>
      </c>
      <c r="L10" s="10">
        <f t="shared" si="4"/>
        <v>18.81554065669589</v>
      </c>
      <c r="M10" s="9">
        <f>man!I5</f>
        <v>1424</v>
      </c>
      <c r="N10" s="10">
        <f t="shared" si="5"/>
        <v>12.239986247206463</v>
      </c>
    </row>
    <row r="11" spans="1:14" ht="12.75">
      <c r="A11" s="1" t="s">
        <v>1</v>
      </c>
      <c r="B11" s="3" t="s">
        <v>60</v>
      </c>
      <c r="C11" s="9">
        <v>13470</v>
      </c>
      <c r="D11" s="9">
        <f t="shared" si="0"/>
        <v>14468</v>
      </c>
      <c r="E11" s="9">
        <f>man!E6</f>
        <v>3062</v>
      </c>
      <c r="F11" s="10">
        <f t="shared" si="1"/>
        <v>21.163948023223668</v>
      </c>
      <c r="G11" s="9">
        <f>man!F6</f>
        <v>4547</v>
      </c>
      <c r="H11" s="10">
        <f t="shared" si="2"/>
        <v>31.427978988111693</v>
      </c>
      <c r="I11" s="9">
        <f>man!G6</f>
        <v>3666</v>
      </c>
      <c r="J11" s="10">
        <f t="shared" si="3"/>
        <v>25.338678462814485</v>
      </c>
      <c r="K11" s="9">
        <f>man!H6</f>
        <v>2166</v>
      </c>
      <c r="L11" s="10">
        <f t="shared" si="4"/>
        <v>14.970970417473046</v>
      </c>
      <c r="M11" s="9">
        <f>man!I6</f>
        <v>1027</v>
      </c>
      <c r="N11" s="10">
        <f t="shared" si="5"/>
        <v>7.098424108377108</v>
      </c>
    </row>
    <row r="12" spans="1:14" ht="12.75">
      <c r="A12" s="1" t="s">
        <v>21</v>
      </c>
      <c r="B12" s="3" t="s">
        <v>70</v>
      </c>
      <c r="C12" s="9">
        <v>8417</v>
      </c>
      <c r="D12" s="9">
        <f t="shared" si="0"/>
        <v>10385</v>
      </c>
      <c r="E12" s="9">
        <f>man!E7</f>
        <v>1829</v>
      </c>
      <c r="F12" s="10">
        <f t="shared" si="1"/>
        <v>17.611940298507463</v>
      </c>
      <c r="G12" s="9">
        <f>man!F7</f>
        <v>2743</v>
      </c>
      <c r="H12" s="10">
        <f t="shared" si="2"/>
        <v>26.413095811266253</v>
      </c>
      <c r="I12" s="9">
        <f>man!G7</f>
        <v>2586</v>
      </c>
      <c r="J12" s="10">
        <f t="shared" si="3"/>
        <v>24.901299951853634</v>
      </c>
      <c r="K12" s="9">
        <f>man!H7</f>
        <v>1986</v>
      </c>
      <c r="L12" s="10">
        <f t="shared" si="4"/>
        <v>19.123736157920078</v>
      </c>
      <c r="M12" s="9">
        <f>man!I7</f>
        <v>1241</v>
      </c>
      <c r="N12" s="10">
        <f t="shared" si="5"/>
        <v>11.949927780452576</v>
      </c>
    </row>
    <row r="13" spans="1:14" ht="12.75">
      <c r="A13" s="1" t="s">
        <v>18</v>
      </c>
      <c r="B13" s="3" t="s">
        <v>37</v>
      </c>
      <c r="C13" s="9">
        <v>6965</v>
      </c>
      <c r="D13" s="9">
        <f t="shared" si="0"/>
        <v>8113</v>
      </c>
      <c r="E13" s="9">
        <f>man!E8</f>
        <v>1284</v>
      </c>
      <c r="F13" s="10">
        <f t="shared" si="1"/>
        <v>15.826451374337482</v>
      </c>
      <c r="G13" s="9">
        <f>man!F8</f>
        <v>2325</v>
      </c>
      <c r="H13" s="10">
        <f t="shared" si="2"/>
        <v>28.657709848391473</v>
      </c>
      <c r="I13" s="9">
        <f>man!G8</f>
        <v>2302</v>
      </c>
      <c r="J13" s="10">
        <f t="shared" si="3"/>
        <v>28.374214224084803</v>
      </c>
      <c r="K13" s="9">
        <f>man!H8</f>
        <v>1420</v>
      </c>
      <c r="L13" s="10">
        <f t="shared" si="4"/>
        <v>17.50277332675952</v>
      </c>
      <c r="M13" s="9">
        <f>man!I8</f>
        <v>782</v>
      </c>
      <c r="N13" s="10">
        <f t="shared" si="5"/>
        <v>9.638851226426723</v>
      </c>
    </row>
    <row r="14" spans="1:14" ht="12.75">
      <c r="A14" s="1" t="s">
        <v>22</v>
      </c>
      <c r="B14" s="3" t="s">
        <v>74</v>
      </c>
      <c r="C14" s="9">
        <v>8875</v>
      </c>
      <c r="D14" s="9">
        <f t="shared" si="0"/>
        <v>9481</v>
      </c>
      <c r="E14" s="9">
        <f>man!E9</f>
        <v>1505</v>
      </c>
      <c r="F14" s="10">
        <f t="shared" si="1"/>
        <v>15.873852969096086</v>
      </c>
      <c r="G14" s="9">
        <f>man!F9</f>
        <v>2835</v>
      </c>
      <c r="H14" s="10">
        <f t="shared" si="2"/>
        <v>29.90190908132054</v>
      </c>
      <c r="I14" s="9">
        <f>man!G9</f>
        <v>2314</v>
      </c>
      <c r="J14" s="10">
        <f t="shared" si="3"/>
        <v>24.4067081531484</v>
      </c>
      <c r="K14" s="9">
        <f>man!H9</f>
        <v>1750</v>
      </c>
      <c r="L14" s="10">
        <f t="shared" si="4"/>
        <v>18.457968568716378</v>
      </c>
      <c r="M14" s="9">
        <f>man!I9</f>
        <v>1077</v>
      </c>
      <c r="N14" s="10">
        <f t="shared" si="5"/>
        <v>11.359561227718595</v>
      </c>
    </row>
    <row r="15" spans="1:14" ht="12.75">
      <c r="A15" s="1" t="s">
        <v>24</v>
      </c>
      <c r="B15" s="3" t="s">
        <v>71</v>
      </c>
      <c r="C15" s="9">
        <v>5135</v>
      </c>
      <c r="D15" s="9">
        <f t="shared" si="0"/>
        <v>5941</v>
      </c>
      <c r="E15" s="9">
        <f>man!E10</f>
        <v>798</v>
      </c>
      <c r="F15" s="10">
        <f t="shared" si="1"/>
        <v>13.432082141053694</v>
      </c>
      <c r="G15" s="9">
        <f>man!F10</f>
        <v>1625</v>
      </c>
      <c r="H15" s="10">
        <f t="shared" si="2"/>
        <v>27.35229759299781</v>
      </c>
      <c r="I15" s="9">
        <f>man!G10</f>
        <v>1605</v>
      </c>
      <c r="J15" s="10">
        <f t="shared" si="3"/>
        <v>27.01565393031476</v>
      </c>
      <c r="K15" s="9">
        <f>man!H10</f>
        <v>1170</v>
      </c>
      <c r="L15" s="10">
        <f t="shared" si="4"/>
        <v>19.693654266958426</v>
      </c>
      <c r="M15" s="9">
        <f>man!I10</f>
        <v>743</v>
      </c>
      <c r="N15" s="10">
        <f t="shared" si="5"/>
        <v>12.506312068675307</v>
      </c>
    </row>
    <row r="16" spans="1:14" ht="12.75">
      <c r="A16" s="1" t="s">
        <v>30</v>
      </c>
      <c r="B16" s="3" t="s">
        <v>45</v>
      </c>
      <c r="C16" s="9">
        <v>27786</v>
      </c>
      <c r="D16" s="9">
        <f t="shared" si="0"/>
        <v>29908</v>
      </c>
      <c r="E16" s="9">
        <f>man!E11</f>
        <v>4462</v>
      </c>
      <c r="F16" s="10">
        <f t="shared" si="1"/>
        <v>14.919085194596763</v>
      </c>
      <c r="G16" s="9">
        <f>man!F11</f>
        <v>9924</v>
      </c>
      <c r="H16" s="10">
        <f t="shared" si="2"/>
        <v>33.181757389327274</v>
      </c>
      <c r="I16" s="9">
        <f>man!G11</f>
        <v>7064</v>
      </c>
      <c r="J16" s="10">
        <f t="shared" si="3"/>
        <v>23.619098568944764</v>
      </c>
      <c r="K16" s="9">
        <f>man!H11</f>
        <v>5056</v>
      </c>
      <c r="L16" s="10">
        <f t="shared" si="4"/>
        <v>16.905175872676207</v>
      </c>
      <c r="M16" s="9">
        <f>man!I11</f>
        <v>3402</v>
      </c>
      <c r="N16" s="10">
        <f t="shared" si="5"/>
        <v>11.374882974454996</v>
      </c>
    </row>
    <row r="17" spans="1:14" ht="12.75">
      <c r="A17" s="1" t="s">
        <v>77</v>
      </c>
      <c r="B17" s="3" t="s">
        <v>16</v>
      </c>
      <c r="C17" s="9">
        <v>6157</v>
      </c>
      <c r="D17" s="9">
        <f t="shared" si="0"/>
        <v>6888</v>
      </c>
      <c r="E17" s="9">
        <f>man!E12</f>
        <v>1047</v>
      </c>
      <c r="F17" s="10">
        <f t="shared" si="1"/>
        <v>15.20034843205575</v>
      </c>
      <c r="G17" s="9">
        <f>man!F12</f>
        <v>1794</v>
      </c>
      <c r="H17" s="10">
        <f t="shared" si="2"/>
        <v>26.04529616724739</v>
      </c>
      <c r="I17" s="9">
        <f>man!G12</f>
        <v>1893</v>
      </c>
      <c r="J17" s="10">
        <f t="shared" si="3"/>
        <v>27.482578397212542</v>
      </c>
      <c r="K17" s="9">
        <f>man!H12</f>
        <v>1366</v>
      </c>
      <c r="L17" s="10">
        <f t="shared" si="4"/>
        <v>19.831591173054587</v>
      </c>
      <c r="M17" s="9">
        <f>man!I12</f>
        <v>788</v>
      </c>
      <c r="N17" s="10">
        <f t="shared" si="5"/>
        <v>11.440185830429733</v>
      </c>
    </row>
    <row r="18" spans="1:14" ht="12.75">
      <c r="A18" s="1" t="s">
        <v>64</v>
      </c>
      <c r="B18" s="3" t="s">
        <v>12</v>
      </c>
      <c r="C18" s="9">
        <v>4843</v>
      </c>
      <c r="D18" s="9">
        <f t="shared" si="0"/>
        <v>5619</v>
      </c>
      <c r="E18" s="9">
        <f>man!E13</f>
        <v>957</v>
      </c>
      <c r="F18" s="10">
        <f t="shared" si="1"/>
        <v>17.031500266951415</v>
      </c>
      <c r="G18" s="9">
        <f>man!F13</f>
        <v>1525</v>
      </c>
      <c r="H18" s="10">
        <f t="shared" si="2"/>
        <v>27.14006050898736</v>
      </c>
      <c r="I18" s="9">
        <f>man!G13</f>
        <v>1439</v>
      </c>
      <c r="J18" s="10">
        <f t="shared" si="3"/>
        <v>25.609539063890374</v>
      </c>
      <c r="K18" s="9">
        <f>man!H13</f>
        <v>1020</v>
      </c>
      <c r="L18" s="10">
        <f t="shared" si="4"/>
        <v>18.15269620928991</v>
      </c>
      <c r="M18" s="9">
        <f>man!I13</f>
        <v>678</v>
      </c>
      <c r="N18" s="10">
        <f t="shared" si="5"/>
        <v>12.06620395088094</v>
      </c>
    </row>
    <row r="19" spans="1:14" ht="12.75">
      <c r="A19" s="1" t="s">
        <v>38</v>
      </c>
      <c r="B19" s="3" t="s">
        <v>3</v>
      </c>
      <c r="C19" s="9">
        <v>3740</v>
      </c>
      <c r="D19" s="9">
        <f t="shared" si="0"/>
        <v>4382</v>
      </c>
      <c r="E19" s="9">
        <f>man!E14</f>
        <v>747</v>
      </c>
      <c r="F19" s="10">
        <f t="shared" si="1"/>
        <v>17.04701049748973</v>
      </c>
      <c r="G19" s="9">
        <f>man!F14</f>
        <v>1139</v>
      </c>
      <c r="H19" s="10">
        <f t="shared" si="2"/>
        <v>25.992697398448193</v>
      </c>
      <c r="I19" s="9">
        <f>man!G14</f>
        <v>1191</v>
      </c>
      <c r="J19" s="10">
        <f t="shared" si="3"/>
        <v>27.179370150616155</v>
      </c>
      <c r="K19" s="9">
        <f>man!H14</f>
        <v>796</v>
      </c>
      <c r="L19" s="10">
        <f t="shared" si="4"/>
        <v>18.16522136010954</v>
      </c>
      <c r="M19" s="9">
        <f>man!I14</f>
        <v>509</v>
      </c>
      <c r="N19" s="10">
        <f t="shared" si="5"/>
        <v>11.615700593336376</v>
      </c>
    </row>
    <row r="20" spans="1:14" ht="12.75">
      <c r="A20" s="1" t="s">
        <v>51</v>
      </c>
      <c r="B20" s="3" t="s">
        <v>43</v>
      </c>
      <c r="C20" s="9">
        <v>16261</v>
      </c>
      <c r="D20" s="9">
        <f t="shared" si="0"/>
        <v>17214</v>
      </c>
      <c r="E20" s="9">
        <f>man!E15</f>
        <v>3059</v>
      </c>
      <c r="F20" s="10">
        <f t="shared" si="1"/>
        <v>17.770419426048566</v>
      </c>
      <c r="G20" s="9">
        <f>man!F15</f>
        <v>5203</v>
      </c>
      <c r="H20" s="10">
        <f t="shared" si="2"/>
        <v>30.225397931915882</v>
      </c>
      <c r="I20" s="9">
        <f>man!G15</f>
        <v>4121</v>
      </c>
      <c r="J20" s="10">
        <f t="shared" si="3"/>
        <v>23.939816428488438</v>
      </c>
      <c r="K20" s="9">
        <f>man!H15</f>
        <v>3103</v>
      </c>
      <c r="L20" s="10">
        <f t="shared" si="4"/>
        <v>18.026025328221216</v>
      </c>
      <c r="M20" s="9">
        <f>man!I15</f>
        <v>1728</v>
      </c>
      <c r="N20" s="10">
        <f t="shared" si="5"/>
        <v>10.038340885325898</v>
      </c>
    </row>
    <row r="21" spans="1:14" ht="12.75">
      <c r="A21" s="1" t="s">
        <v>23</v>
      </c>
      <c r="B21" s="3" t="s">
        <v>40</v>
      </c>
      <c r="C21" s="9">
        <v>10057</v>
      </c>
      <c r="D21" s="9">
        <f t="shared" si="0"/>
        <v>11567</v>
      </c>
      <c r="E21" s="9">
        <f>man!E16</f>
        <v>1764</v>
      </c>
      <c r="F21" s="10">
        <f t="shared" si="1"/>
        <v>15.250280971729921</v>
      </c>
      <c r="G21" s="9">
        <f>man!F16</f>
        <v>3029</v>
      </c>
      <c r="H21" s="10">
        <f t="shared" si="2"/>
        <v>26.186565228667764</v>
      </c>
      <c r="I21" s="9">
        <f>man!G16</f>
        <v>2819</v>
      </c>
      <c r="J21" s="10">
        <f t="shared" si="3"/>
        <v>24.371055589176105</v>
      </c>
      <c r="K21" s="9">
        <f>man!H16</f>
        <v>2337</v>
      </c>
      <c r="L21" s="10">
        <f t="shared" si="4"/>
        <v>20.20402870234287</v>
      </c>
      <c r="M21" s="9">
        <f>man!I16</f>
        <v>1618</v>
      </c>
      <c r="N21" s="10">
        <f t="shared" si="5"/>
        <v>13.98806950808334</v>
      </c>
    </row>
    <row r="22" spans="1:14" ht="12.75">
      <c r="A22" s="1" t="s">
        <v>53</v>
      </c>
      <c r="B22" s="3" t="s">
        <v>4</v>
      </c>
      <c r="C22" s="9">
        <v>3857</v>
      </c>
      <c r="D22" s="9">
        <f t="shared" si="0"/>
        <v>4558</v>
      </c>
      <c r="E22" s="9">
        <f>man!E17</f>
        <v>684</v>
      </c>
      <c r="F22" s="10">
        <f t="shared" si="1"/>
        <v>15.00658183413778</v>
      </c>
      <c r="G22" s="9">
        <f>man!F17</f>
        <v>1414</v>
      </c>
      <c r="H22" s="10">
        <f t="shared" si="2"/>
        <v>31.022378236068448</v>
      </c>
      <c r="I22" s="9">
        <f>man!G17</f>
        <v>1200</v>
      </c>
      <c r="J22" s="10">
        <f t="shared" si="3"/>
        <v>26.32733655111891</v>
      </c>
      <c r="K22" s="9">
        <f>man!H17</f>
        <v>820</v>
      </c>
      <c r="L22" s="10">
        <f t="shared" si="4"/>
        <v>17.99034664326459</v>
      </c>
      <c r="M22" s="9">
        <f>man!I17</f>
        <v>440</v>
      </c>
      <c r="N22" s="10">
        <f t="shared" si="5"/>
        <v>9.653356735410268</v>
      </c>
    </row>
    <row r="23" spans="1:14" ht="12.75">
      <c r="A23" s="1" t="s">
        <v>8</v>
      </c>
      <c r="B23" s="3" t="s">
        <v>36</v>
      </c>
      <c r="C23" s="9">
        <v>8693</v>
      </c>
      <c r="D23" s="9">
        <f t="shared" si="0"/>
        <v>11504</v>
      </c>
      <c r="E23" s="9">
        <f>man!E18</f>
        <v>2082</v>
      </c>
      <c r="F23" s="10">
        <f t="shared" si="1"/>
        <v>18.098052851182196</v>
      </c>
      <c r="G23" s="9">
        <f>man!F18</f>
        <v>3206</v>
      </c>
      <c r="H23" s="10">
        <f t="shared" si="2"/>
        <v>27.86856745479833</v>
      </c>
      <c r="I23" s="9">
        <f>man!G18</f>
        <v>2880</v>
      </c>
      <c r="J23" s="10">
        <f t="shared" si="3"/>
        <v>25.034770514603615</v>
      </c>
      <c r="K23" s="9">
        <f>man!H18</f>
        <v>2003</v>
      </c>
      <c r="L23" s="10">
        <f t="shared" si="4"/>
        <v>17.41133518776078</v>
      </c>
      <c r="M23" s="9">
        <f>man!I18</f>
        <v>1333</v>
      </c>
      <c r="N23" s="10">
        <f t="shared" si="5"/>
        <v>11.587273991655076</v>
      </c>
    </row>
    <row r="24" spans="1:14" ht="12.75">
      <c r="A24" s="1" t="s">
        <v>69</v>
      </c>
      <c r="B24" s="3" t="s">
        <v>42</v>
      </c>
      <c r="C24" s="9">
        <v>10206</v>
      </c>
      <c r="D24" s="9">
        <f t="shared" si="0"/>
        <v>12274</v>
      </c>
      <c r="E24" s="9">
        <f>man!E19</f>
        <v>2313</v>
      </c>
      <c r="F24" s="10">
        <f t="shared" si="1"/>
        <v>18.844712400195533</v>
      </c>
      <c r="G24" s="9">
        <f>man!F19</f>
        <v>3569</v>
      </c>
      <c r="H24" s="10">
        <f t="shared" si="2"/>
        <v>29.077725272934657</v>
      </c>
      <c r="I24" s="9">
        <f>man!G19</f>
        <v>3077</v>
      </c>
      <c r="J24" s="10">
        <f t="shared" si="3"/>
        <v>25.069252077562325</v>
      </c>
      <c r="K24" s="9">
        <f>man!H19</f>
        <v>2026</v>
      </c>
      <c r="L24" s="10">
        <f t="shared" si="4"/>
        <v>16.506436369561676</v>
      </c>
      <c r="M24" s="9">
        <f>man!I19</f>
        <v>1289</v>
      </c>
      <c r="N24" s="10">
        <f t="shared" si="5"/>
        <v>10.501873879745805</v>
      </c>
    </row>
    <row r="25" spans="1:14" ht="12.75">
      <c r="A25" s="1" t="s">
        <v>6</v>
      </c>
      <c r="B25" s="3" t="s">
        <v>57</v>
      </c>
      <c r="C25" s="9">
        <v>6627</v>
      </c>
      <c r="D25" s="9">
        <f t="shared" si="0"/>
        <v>8898</v>
      </c>
      <c r="E25" s="9">
        <f>man!E20</f>
        <v>1419</v>
      </c>
      <c r="F25" s="10">
        <f t="shared" si="1"/>
        <v>15.947403910991234</v>
      </c>
      <c r="G25" s="9">
        <f>man!F20</f>
        <v>2347</v>
      </c>
      <c r="H25" s="10">
        <f t="shared" si="2"/>
        <v>26.376713868285005</v>
      </c>
      <c r="I25" s="9">
        <f>man!G20</f>
        <v>2472</v>
      </c>
      <c r="J25" s="10">
        <f t="shared" si="3"/>
        <v>27.781523937963588</v>
      </c>
      <c r="K25" s="9">
        <f>man!H20</f>
        <v>1716</v>
      </c>
      <c r="L25" s="10">
        <f t="shared" si="4"/>
        <v>19.28523263654754</v>
      </c>
      <c r="M25" s="9">
        <f>man!I20</f>
        <v>944</v>
      </c>
      <c r="N25" s="10">
        <f t="shared" si="5"/>
        <v>10.609125646212632</v>
      </c>
    </row>
    <row r="26" spans="1:14" ht="12.75">
      <c r="A26" s="1" t="s">
        <v>10</v>
      </c>
      <c r="B26" s="3" t="s">
        <v>65</v>
      </c>
      <c r="C26" s="9">
        <v>2662</v>
      </c>
      <c r="D26" s="9">
        <f t="shared" si="0"/>
        <v>3005</v>
      </c>
      <c r="E26" s="9">
        <f>man!E21</f>
        <v>534</v>
      </c>
      <c r="F26" s="10">
        <f t="shared" si="1"/>
        <v>17.770382695507486</v>
      </c>
      <c r="G26" s="9">
        <f>man!F21</f>
        <v>783</v>
      </c>
      <c r="H26" s="10">
        <f t="shared" si="2"/>
        <v>26.056572379367722</v>
      </c>
      <c r="I26" s="9">
        <f>man!G21</f>
        <v>771</v>
      </c>
      <c r="J26" s="10">
        <f t="shared" si="3"/>
        <v>25.65723793677205</v>
      </c>
      <c r="K26" s="9">
        <f>man!H21</f>
        <v>509</v>
      </c>
      <c r="L26" s="10">
        <f t="shared" si="4"/>
        <v>16.938435940099833</v>
      </c>
      <c r="M26" s="9">
        <f>man!I21</f>
        <v>408</v>
      </c>
      <c r="N26" s="10">
        <f t="shared" si="5"/>
        <v>13.577371048252912</v>
      </c>
    </row>
    <row r="27" spans="1:14" ht="12.75">
      <c r="A27" s="1" t="s">
        <v>61</v>
      </c>
      <c r="B27" s="3" t="s">
        <v>25</v>
      </c>
      <c r="C27" s="9">
        <v>6468</v>
      </c>
      <c r="D27" s="9">
        <f t="shared" si="0"/>
        <v>6930</v>
      </c>
      <c r="E27" s="9">
        <f>man!E22</f>
        <v>1605</v>
      </c>
      <c r="F27" s="10">
        <f t="shared" si="1"/>
        <v>23.160173160173162</v>
      </c>
      <c r="G27" s="9">
        <f>man!F22</f>
        <v>2242</v>
      </c>
      <c r="H27" s="10">
        <f t="shared" si="2"/>
        <v>32.352092352092356</v>
      </c>
      <c r="I27" s="9">
        <f>man!G22</f>
        <v>1581</v>
      </c>
      <c r="J27" s="10">
        <f t="shared" si="3"/>
        <v>22.813852813852815</v>
      </c>
      <c r="K27" s="9">
        <f>man!H22</f>
        <v>1006</v>
      </c>
      <c r="L27" s="10">
        <f t="shared" si="4"/>
        <v>14.516594516594516</v>
      </c>
      <c r="M27" s="9">
        <f>man!I22</f>
        <v>496</v>
      </c>
      <c r="N27" s="10">
        <f t="shared" si="5"/>
        <v>7.157287157287158</v>
      </c>
    </row>
    <row r="28" spans="1:14" ht="12.75">
      <c r="A28" s="1" t="s">
        <v>27</v>
      </c>
      <c r="B28" s="3" t="s">
        <v>41</v>
      </c>
      <c r="C28" s="9">
        <v>7959</v>
      </c>
      <c r="D28" s="9">
        <f t="shared" si="0"/>
        <v>10866</v>
      </c>
      <c r="E28" s="9">
        <f>man!E23</f>
        <v>1566</v>
      </c>
      <c r="F28" s="10">
        <f t="shared" si="1"/>
        <v>14.411927112092767</v>
      </c>
      <c r="G28" s="9">
        <f>man!F23</f>
        <v>3379</v>
      </c>
      <c r="H28" s="10">
        <f t="shared" si="2"/>
        <v>31.09699981593963</v>
      </c>
      <c r="I28" s="9">
        <f>man!G23</f>
        <v>2885</v>
      </c>
      <c r="J28" s="10">
        <f t="shared" si="3"/>
        <v>26.550708632431437</v>
      </c>
      <c r="K28" s="9">
        <f>man!H23</f>
        <v>1905</v>
      </c>
      <c r="L28" s="10">
        <f t="shared" si="4"/>
        <v>17.531750414135836</v>
      </c>
      <c r="M28" s="9">
        <f>man!I23</f>
        <v>1131</v>
      </c>
      <c r="N28" s="10">
        <f t="shared" si="5"/>
        <v>10.40861402540033</v>
      </c>
    </row>
    <row r="29" spans="1:14" ht="12.75">
      <c r="A29" s="1" t="s">
        <v>46</v>
      </c>
      <c r="B29" s="3" t="s">
        <v>56</v>
      </c>
      <c r="C29" s="9">
        <v>7804</v>
      </c>
      <c r="D29" s="9">
        <f t="shared" si="0"/>
        <v>8838</v>
      </c>
      <c r="E29" s="9">
        <f>man!E24</f>
        <v>1365</v>
      </c>
      <c r="F29" s="10">
        <f t="shared" si="1"/>
        <v>15.444670739986421</v>
      </c>
      <c r="G29" s="9">
        <f>man!F24</f>
        <v>2198</v>
      </c>
      <c r="H29" s="10">
        <f t="shared" si="2"/>
        <v>24.86988006336275</v>
      </c>
      <c r="I29" s="9">
        <f>man!G24</f>
        <v>2340</v>
      </c>
      <c r="J29" s="10">
        <f t="shared" si="3"/>
        <v>26.476578411405292</v>
      </c>
      <c r="K29" s="9">
        <f>man!H24</f>
        <v>1734</v>
      </c>
      <c r="L29" s="10">
        <f t="shared" si="4"/>
        <v>19.619823489477255</v>
      </c>
      <c r="M29" s="9">
        <f>man!I24</f>
        <v>1201</v>
      </c>
      <c r="N29" s="10">
        <f t="shared" si="5"/>
        <v>13.589047295768273</v>
      </c>
    </row>
    <row r="30" spans="1:14" ht="12.75">
      <c r="A30" s="1" t="s">
        <v>5</v>
      </c>
      <c r="B30" s="3" t="s">
        <v>33</v>
      </c>
      <c r="C30" s="9">
        <v>3426</v>
      </c>
      <c r="D30" s="9">
        <f t="shared" si="0"/>
        <v>4090</v>
      </c>
      <c r="E30" s="9">
        <f>man!E25</f>
        <v>631</v>
      </c>
      <c r="F30" s="10">
        <f t="shared" si="1"/>
        <v>15.427872860635697</v>
      </c>
      <c r="G30" s="9">
        <f>man!F25</f>
        <v>1088</v>
      </c>
      <c r="H30" s="10">
        <f t="shared" si="2"/>
        <v>26.601466992665035</v>
      </c>
      <c r="I30" s="9">
        <f>man!G25</f>
        <v>1136</v>
      </c>
      <c r="J30" s="10">
        <f t="shared" si="3"/>
        <v>27.77506112469438</v>
      </c>
      <c r="K30" s="9">
        <f>man!H25</f>
        <v>786</v>
      </c>
      <c r="L30" s="10">
        <f t="shared" si="4"/>
        <v>19.21760391198044</v>
      </c>
      <c r="M30" s="9">
        <f>man!I25</f>
        <v>449</v>
      </c>
      <c r="N30" s="10">
        <f t="shared" si="5"/>
        <v>10.97799511002445</v>
      </c>
    </row>
    <row r="31" spans="1:14" ht="12.75">
      <c r="A31" s="1" t="s">
        <v>83</v>
      </c>
      <c r="B31" s="3" t="s">
        <v>44</v>
      </c>
      <c r="C31" s="9">
        <v>13697</v>
      </c>
      <c r="D31" s="9">
        <f t="shared" si="0"/>
        <v>17436</v>
      </c>
      <c r="E31" s="9">
        <f>man!E26</f>
        <v>3452</v>
      </c>
      <c r="F31" s="10">
        <f t="shared" si="1"/>
        <v>19.79811883459509</v>
      </c>
      <c r="G31" s="9">
        <f>man!F26</f>
        <v>5181</v>
      </c>
      <c r="H31" s="10">
        <f t="shared" si="2"/>
        <v>29.714384033035103</v>
      </c>
      <c r="I31" s="9">
        <f>man!G26</f>
        <v>4379</v>
      </c>
      <c r="J31" s="10">
        <f t="shared" si="3"/>
        <v>25.114705207616428</v>
      </c>
      <c r="K31" s="9">
        <f>man!H26</f>
        <v>2798</v>
      </c>
      <c r="L31" s="10">
        <f t="shared" si="4"/>
        <v>16.047258545537968</v>
      </c>
      <c r="M31" s="9">
        <f>man!I26</f>
        <v>1626</v>
      </c>
      <c r="N31" s="10">
        <f t="shared" si="5"/>
        <v>9.325533379215416</v>
      </c>
    </row>
    <row r="32" spans="1:14" ht="12.75">
      <c r="A32" s="1" t="s">
        <v>67</v>
      </c>
      <c r="B32" s="3" t="s">
        <v>50</v>
      </c>
      <c r="C32" s="9">
        <v>4605</v>
      </c>
      <c r="D32" s="9">
        <f t="shared" si="0"/>
        <v>5095</v>
      </c>
      <c r="E32" s="9">
        <f>man!E27</f>
        <v>865</v>
      </c>
      <c r="F32" s="10">
        <f t="shared" si="1"/>
        <v>16.977428851815503</v>
      </c>
      <c r="G32" s="9">
        <f>man!F27</f>
        <v>1815</v>
      </c>
      <c r="H32" s="10">
        <f t="shared" si="2"/>
        <v>35.62315996074583</v>
      </c>
      <c r="I32" s="9">
        <f>man!G27</f>
        <v>1346</v>
      </c>
      <c r="J32" s="10">
        <f t="shared" si="3"/>
        <v>26.418056918547595</v>
      </c>
      <c r="K32" s="9">
        <f>man!H27</f>
        <v>731</v>
      </c>
      <c r="L32" s="10">
        <f t="shared" si="4"/>
        <v>14.347399411187439</v>
      </c>
      <c r="M32" s="9">
        <f>man!I27</f>
        <v>338</v>
      </c>
      <c r="N32" s="10">
        <f t="shared" si="5"/>
        <v>6.633954857703631</v>
      </c>
    </row>
    <row r="33" spans="1:14" ht="12.75">
      <c r="A33" s="1" t="s">
        <v>26</v>
      </c>
      <c r="B33" s="3" t="s">
        <v>34</v>
      </c>
      <c r="C33" s="9">
        <v>11027</v>
      </c>
      <c r="D33" s="9">
        <f t="shared" si="0"/>
        <v>13586</v>
      </c>
      <c r="E33" s="9">
        <f>man!E28</f>
        <v>2585</v>
      </c>
      <c r="F33" s="10">
        <f t="shared" si="1"/>
        <v>19.026939496540557</v>
      </c>
      <c r="G33" s="9">
        <f>man!F28</f>
        <v>3723</v>
      </c>
      <c r="H33" s="10">
        <f t="shared" si="2"/>
        <v>27.40320918592669</v>
      </c>
      <c r="I33" s="9">
        <f>man!G28</f>
        <v>3505</v>
      </c>
      <c r="J33" s="10">
        <f t="shared" si="3"/>
        <v>25.798616222582073</v>
      </c>
      <c r="K33" s="9">
        <f>man!H28</f>
        <v>2311</v>
      </c>
      <c r="L33" s="10">
        <f t="shared" si="4"/>
        <v>17.010157515089062</v>
      </c>
      <c r="M33" s="9">
        <f>man!I28</f>
        <v>1462</v>
      </c>
      <c r="N33" s="10">
        <f t="shared" si="5"/>
        <v>10.761077579861622</v>
      </c>
    </row>
    <row r="34" spans="1:14" ht="12.75">
      <c r="A34" s="1" t="s">
        <v>20</v>
      </c>
      <c r="B34" s="3" t="s">
        <v>15</v>
      </c>
      <c r="C34" s="9">
        <v>7057</v>
      </c>
      <c r="D34" s="9">
        <f t="shared" si="0"/>
        <v>7410</v>
      </c>
      <c r="E34" s="9">
        <f>man!E29</f>
        <v>1443</v>
      </c>
      <c r="F34" s="10">
        <f t="shared" si="1"/>
        <v>19.473684210526315</v>
      </c>
      <c r="G34" s="9">
        <f>man!F29</f>
        <v>2251</v>
      </c>
      <c r="H34" s="10">
        <f t="shared" si="2"/>
        <v>30.3778677462888</v>
      </c>
      <c r="I34" s="9">
        <f>man!G29</f>
        <v>1901</v>
      </c>
      <c r="J34" s="10">
        <f t="shared" si="3"/>
        <v>25.654520917678813</v>
      </c>
      <c r="K34" s="9">
        <f>man!H29</f>
        <v>1227</v>
      </c>
      <c r="L34" s="10">
        <f t="shared" si="4"/>
        <v>16.558704453441294</v>
      </c>
      <c r="M34" s="9">
        <f>man!I29</f>
        <v>588</v>
      </c>
      <c r="N34" s="10">
        <f t="shared" si="5"/>
        <v>7.935222672064778</v>
      </c>
    </row>
    <row r="35" spans="1:14" ht="12.75">
      <c r="A35" s="1" t="s">
        <v>82</v>
      </c>
      <c r="B35" s="3" t="s">
        <v>54</v>
      </c>
      <c r="C35" s="9">
        <v>8994</v>
      </c>
      <c r="D35" s="9">
        <f t="shared" si="0"/>
        <v>10542</v>
      </c>
      <c r="E35" s="9">
        <f>man!E30</f>
        <v>1538</v>
      </c>
      <c r="F35" s="10">
        <f t="shared" si="1"/>
        <v>14.589261999620565</v>
      </c>
      <c r="G35" s="9">
        <f>man!F30</f>
        <v>2854</v>
      </c>
      <c r="H35" s="10">
        <f t="shared" si="2"/>
        <v>27.072661734016318</v>
      </c>
      <c r="I35" s="9">
        <f>man!G30</f>
        <v>2901</v>
      </c>
      <c r="J35" s="10">
        <f t="shared" si="3"/>
        <v>27.518497438816166</v>
      </c>
      <c r="K35" s="9">
        <f>man!H30</f>
        <v>2108</v>
      </c>
      <c r="L35" s="10">
        <f t="shared" si="4"/>
        <v>19.996205653576173</v>
      </c>
      <c r="M35" s="9">
        <f>man!I30</f>
        <v>1141</v>
      </c>
      <c r="N35" s="10">
        <f t="shared" si="5"/>
        <v>10.823373173970783</v>
      </c>
    </row>
    <row r="36" spans="1:14" ht="12.75">
      <c r="A36" s="1" t="s">
        <v>32</v>
      </c>
      <c r="B36" s="3" t="s">
        <v>52</v>
      </c>
      <c r="C36" s="9">
        <v>7297</v>
      </c>
      <c r="D36" s="9">
        <f t="shared" si="0"/>
        <v>8973</v>
      </c>
      <c r="E36" s="9">
        <f>man!E31</f>
        <v>1324</v>
      </c>
      <c r="F36" s="10">
        <f t="shared" si="1"/>
        <v>14.755377242839629</v>
      </c>
      <c r="G36" s="9">
        <f>man!F31</f>
        <v>2204</v>
      </c>
      <c r="H36" s="10">
        <f t="shared" si="2"/>
        <v>24.562576618745126</v>
      </c>
      <c r="I36" s="9">
        <f>man!G31</f>
        <v>2557</v>
      </c>
      <c r="J36" s="10">
        <f t="shared" si="3"/>
        <v>28.49660091385267</v>
      </c>
      <c r="K36" s="9">
        <f>man!H31</f>
        <v>1774</v>
      </c>
      <c r="L36" s="10">
        <f t="shared" si="4"/>
        <v>19.77042237824585</v>
      </c>
      <c r="M36" s="9">
        <f>man!I31</f>
        <v>1114</v>
      </c>
      <c r="N36" s="10">
        <f t="shared" si="5"/>
        <v>12.41502284631673</v>
      </c>
    </row>
    <row r="37" spans="1:14" ht="12.75">
      <c r="A37" s="1" t="s">
        <v>0</v>
      </c>
      <c r="B37" s="3" t="s">
        <v>55</v>
      </c>
      <c r="C37" s="9">
        <v>6901</v>
      </c>
      <c r="D37" s="9">
        <f t="shared" si="0"/>
        <v>8123</v>
      </c>
      <c r="E37" s="9">
        <f>man!E32</f>
        <v>1406</v>
      </c>
      <c r="F37" s="10">
        <f t="shared" si="1"/>
        <v>17.308876031023022</v>
      </c>
      <c r="G37" s="9">
        <f>man!F32</f>
        <v>2408</v>
      </c>
      <c r="H37" s="10">
        <f t="shared" si="2"/>
        <v>29.644220115720792</v>
      </c>
      <c r="I37" s="9">
        <f>man!G32</f>
        <v>2206</v>
      </c>
      <c r="J37" s="10">
        <f t="shared" si="3"/>
        <v>27.15745414255817</v>
      </c>
      <c r="K37" s="9">
        <f>man!H32</f>
        <v>1294</v>
      </c>
      <c r="L37" s="10">
        <f t="shared" si="4"/>
        <v>15.9300750954081</v>
      </c>
      <c r="M37" s="9">
        <f>man!I32</f>
        <v>809</v>
      </c>
      <c r="N37" s="10">
        <f t="shared" si="5"/>
        <v>9.959374615289917</v>
      </c>
    </row>
    <row r="38" spans="1:14" ht="12.75">
      <c r="A38" s="1" t="s">
        <v>72</v>
      </c>
      <c r="B38" s="3" t="s">
        <v>28</v>
      </c>
      <c r="C38" s="9">
        <v>11634</v>
      </c>
      <c r="D38" s="9">
        <f t="shared" si="0"/>
        <v>13467</v>
      </c>
      <c r="E38" s="9">
        <f>man!E33</f>
        <v>2161</v>
      </c>
      <c r="F38" s="10">
        <f t="shared" si="1"/>
        <v>16.04663250909631</v>
      </c>
      <c r="G38" s="9">
        <f>man!F33</f>
        <v>3579</v>
      </c>
      <c r="H38" s="10">
        <f t="shared" si="2"/>
        <v>26.576074849632437</v>
      </c>
      <c r="I38" s="9">
        <f>man!G33</f>
        <v>3550</v>
      </c>
      <c r="J38" s="10">
        <f t="shared" si="3"/>
        <v>26.360733645206803</v>
      </c>
      <c r="K38" s="9">
        <f>man!H33</f>
        <v>2489</v>
      </c>
      <c r="L38" s="10">
        <f t="shared" si="4"/>
        <v>18.482215786737953</v>
      </c>
      <c r="M38" s="9">
        <f>man!I33</f>
        <v>1688</v>
      </c>
      <c r="N38" s="10">
        <f t="shared" si="5"/>
        <v>12.5343432093265</v>
      </c>
    </row>
    <row r="39" spans="1:14" ht="12.75">
      <c r="A39" s="1" t="s">
        <v>49</v>
      </c>
      <c r="B39" s="3" t="s">
        <v>79</v>
      </c>
      <c r="C39" s="9">
        <v>6801</v>
      </c>
      <c r="D39" s="9">
        <f t="shared" si="0"/>
        <v>8399</v>
      </c>
      <c r="E39" s="9">
        <f>man!E34</f>
        <v>1341</v>
      </c>
      <c r="F39" s="10">
        <f t="shared" si="1"/>
        <v>15.96618645076795</v>
      </c>
      <c r="G39" s="9">
        <f>man!F34</f>
        <v>2421</v>
      </c>
      <c r="H39" s="10">
        <f t="shared" si="2"/>
        <v>28.824860102393142</v>
      </c>
      <c r="I39" s="9">
        <f>man!G34</f>
        <v>2267</v>
      </c>
      <c r="J39" s="10">
        <f t="shared" si="3"/>
        <v>26.991308489105847</v>
      </c>
      <c r="K39" s="9">
        <f>man!H34</f>
        <v>1575</v>
      </c>
      <c r="L39" s="10">
        <f t="shared" si="4"/>
        <v>18.752232408620074</v>
      </c>
      <c r="M39" s="9">
        <f>man!I34</f>
        <v>795</v>
      </c>
      <c r="N39" s="10">
        <f t="shared" si="5"/>
        <v>9.465412549112989</v>
      </c>
    </row>
    <row r="40" spans="1:14" ht="12.75">
      <c r="A40" s="1" t="s">
        <v>76</v>
      </c>
      <c r="B40" s="3" t="s">
        <v>84</v>
      </c>
      <c r="C40" s="9">
        <v>5560</v>
      </c>
      <c r="D40" s="9">
        <f t="shared" si="0"/>
        <v>7048</v>
      </c>
      <c r="E40" s="9">
        <f>man!E35</f>
        <v>1437</v>
      </c>
      <c r="F40" s="10">
        <f t="shared" si="1"/>
        <v>20.388762769580023</v>
      </c>
      <c r="G40" s="9">
        <f>man!F35</f>
        <v>1915</v>
      </c>
      <c r="H40" s="10">
        <f t="shared" si="2"/>
        <v>27.17082860385925</v>
      </c>
      <c r="I40" s="9">
        <f>man!G35</f>
        <v>1873</v>
      </c>
      <c r="J40" s="10">
        <f t="shared" si="3"/>
        <v>26.574914869466514</v>
      </c>
      <c r="K40" s="9">
        <f>man!H35</f>
        <v>1148</v>
      </c>
      <c r="L40" s="10">
        <f t="shared" si="4"/>
        <v>16.288308740068107</v>
      </c>
      <c r="M40" s="9">
        <f>man!I35</f>
        <v>675</v>
      </c>
      <c r="N40" s="10">
        <f t="shared" si="5"/>
        <v>9.577185017026107</v>
      </c>
    </row>
    <row r="41" spans="1:14" ht="12.75">
      <c r="A41" s="1" t="s">
        <v>9</v>
      </c>
      <c r="B41" s="3" t="s">
        <v>35</v>
      </c>
      <c r="C41" s="9">
        <v>7673</v>
      </c>
      <c r="D41" s="9">
        <f t="shared" si="0"/>
        <v>9009</v>
      </c>
      <c r="E41" s="9">
        <f>man!E36</f>
        <v>1427</v>
      </c>
      <c r="F41" s="10">
        <f t="shared" si="1"/>
        <v>15.83971583971584</v>
      </c>
      <c r="G41" s="9">
        <f>man!F36</f>
        <v>2647</v>
      </c>
      <c r="H41" s="10">
        <f t="shared" si="2"/>
        <v>29.381729381729382</v>
      </c>
      <c r="I41" s="9">
        <f>man!G36</f>
        <v>2237</v>
      </c>
      <c r="J41" s="10">
        <f t="shared" si="3"/>
        <v>24.830724830724833</v>
      </c>
      <c r="K41" s="9">
        <f>man!H36</f>
        <v>1709</v>
      </c>
      <c r="L41" s="10">
        <f t="shared" si="4"/>
        <v>18.969918969918968</v>
      </c>
      <c r="M41" s="9">
        <f>man!I36</f>
        <v>989</v>
      </c>
      <c r="N41" s="10">
        <f t="shared" si="5"/>
        <v>10.977910977910978</v>
      </c>
    </row>
    <row r="42" spans="1:14" ht="12.75">
      <c r="A42" s="1" t="s">
        <v>73</v>
      </c>
      <c r="B42" s="3" t="s">
        <v>78</v>
      </c>
      <c r="C42" s="9">
        <v>8824</v>
      </c>
      <c r="D42" s="9">
        <f t="shared" si="0"/>
        <v>12445</v>
      </c>
      <c r="E42" s="9">
        <f>man!E37</f>
        <v>2216</v>
      </c>
      <c r="F42" s="10">
        <f t="shared" si="1"/>
        <v>17.806347930895942</v>
      </c>
      <c r="G42" s="9">
        <f>man!F37</f>
        <v>3260</v>
      </c>
      <c r="H42" s="10">
        <f t="shared" si="2"/>
        <v>26.195259140216955</v>
      </c>
      <c r="I42" s="9">
        <f>man!G37</f>
        <v>3491</v>
      </c>
      <c r="J42" s="10">
        <f t="shared" si="3"/>
        <v>28.051426275612695</v>
      </c>
      <c r="K42" s="9">
        <f>man!H37</f>
        <v>2160</v>
      </c>
      <c r="L42" s="10">
        <f t="shared" si="4"/>
        <v>17.356368019284854</v>
      </c>
      <c r="M42" s="9">
        <f>man!I37</f>
        <v>1318</v>
      </c>
      <c r="N42" s="10">
        <f t="shared" si="5"/>
        <v>10.590598633989554</v>
      </c>
    </row>
    <row r="43" spans="1:14" ht="12.75">
      <c r="A43" s="1" t="s">
        <v>29</v>
      </c>
      <c r="B43" s="3" t="s">
        <v>75</v>
      </c>
      <c r="C43" s="9">
        <v>5365</v>
      </c>
      <c r="D43" s="9">
        <f t="shared" si="0"/>
        <v>7328</v>
      </c>
      <c r="E43" s="9">
        <f>man!E38</f>
        <v>1136</v>
      </c>
      <c r="F43" s="10">
        <f t="shared" si="1"/>
        <v>15.502183406113538</v>
      </c>
      <c r="G43" s="9">
        <f>man!F38</f>
        <v>1925</v>
      </c>
      <c r="H43" s="10">
        <f t="shared" si="2"/>
        <v>26.26910480349345</v>
      </c>
      <c r="I43" s="9">
        <f>man!G38</f>
        <v>1932</v>
      </c>
      <c r="J43" s="10">
        <f t="shared" si="3"/>
        <v>26.3646288209607</v>
      </c>
      <c r="K43" s="9">
        <f>man!H38</f>
        <v>1312</v>
      </c>
      <c r="L43" s="10">
        <f t="shared" si="4"/>
        <v>17.903930131004365</v>
      </c>
      <c r="M43" s="9">
        <f>man!I38</f>
        <v>1023</v>
      </c>
      <c r="N43" s="10">
        <f t="shared" si="5"/>
        <v>13.960152838427947</v>
      </c>
    </row>
    <row r="44" spans="1:14" ht="12.75">
      <c r="A44" s="1" t="s">
        <v>68</v>
      </c>
      <c r="B44" s="3" t="s">
        <v>14</v>
      </c>
      <c r="C44" s="9">
        <v>10337</v>
      </c>
      <c r="D44" s="9">
        <f t="shared" si="0"/>
        <v>11559</v>
      </c>
      <c r="E44" s="9">
        <f>man!E39</f>
        <v>1873</v>
      </c>
      <c r="F44" s="10">
        <f t="shared" si="1"/>
        <v>16.203823860195516</v>
      </c>
      <c r="G44" s="9">
        <f>man!F39</f>
        <v>3403</v>
      </c>
      <c r="H44" s="10">
        <f t="shared" si="2"/>
        <v>29.44026299852928</v>
      </c>
      <c r="I44" s="9">
        <f>man!G39</f>
        <v>3028</v>
      </c>
      <c r="J44" s="10">
        <f t="shared" si="3"/>
        <v>26.19603771952591</v>
      </c>
      <c r="K44" s="9">
        <f>man!H39</f>
        <v>2092</v>
      </c>
      <c r="L44" s="10">
        <f t="shared" si="4"/>
        <v>18.09845142313349</v>
      </c>
      <c r="M44" s="9">
        <f>man!I39</f>
        <v>1163</v>
      </c>
      <c r="N44" s="10">
        <f t="shared" si="5"/>
        <v>10.061423998615798</v>
      </c>
    </row>
    <row r="45" spans="1:14" ht="12.75">
      <c r="A45" s="1" t="s">
        <v>19</v>
      </c>
      <c r="B45" s="3" t="s">
        <v>81</v>
      </c>
      <c r="C45" s="9">
        <v>4465</v>
      </c>
      <c r="D45" s="9">
        <f t="shared" si="0"/>
        <v>5000</v>
      </c>
      <c r="E45" s="9">
        <f>man!E40</f>
        <v>917</v>
      </c>
      <c r="F45" s="10">
        <f t="shared" si="1"/>
        <v>18.34</v>
      </c>
      <c r="G45" s="9">
        <f>man!F40</f>
        <v>1474</v>
      </c>
      <c r="H45" s="10">
        <f t="shared" si="2"/>
        <v>29.48</v>
      </c>
      <c r="I45" s="9">
        <f>man!G40</f>
        <v>1239</v>
      </c>
      <c r="J45" s="10">
        <f t="shared" si="3"/>
        <v>24.779999999999998</v>
      </c>
      <c r="K45" s="9">
        <f>man!H40</f>
        <v>877</v>
      </c>
      <c r="L45" s="10">
        <f t="shared" si="4"/>
        <v>17.54</v>
      </c>
      <c r="M45" s="9">
        <f>man!I40</f>
        <v>493</v>
      </c>
      <c r="N45" s="10">
        <f t="shared" si="5"/>
        <v>9.86</v>
      </c>
    </row>
    <row r="46" spans="1:14" ht="12.75">
      <c r="A46" s="1" t="s">
        <v>48</v>
      </c>
      <c r="B46" s="3" t="s">
        <v>17</v>
      </c>
      <c r="C46" s="9">
        <v>5912</v>
      </c>
      <c r="D46" s="9">
        <f t="shared" si="0"/>
        <v>7612</v>
      </c>
      <c r="E46" s="9">
        <f>man!E41</f>
        <v>1222</v>
      </c>
      <c r="F46" s="10">
        <f t="shared" si="1"/>
        <v>16.05359957961114</v>
      </c>
      <c r="G46" s="9">
        <f>man!F41</f>
        <v>1994</v>
      </c>
      <c r="H46" s="10">
        <f t="shared" si="2"/>
        <v>26.195480819758277</v>
      </c>
      <c r="I46" s="9">
        <f>man!G41</f>
        <v>2140</v>
      </c>
      <c r="J46" s="10">
        <f t="shared" si="3"/>
        <v>28.11350499211771</v>
      </c>
      <c r="K46" s="9">
        <f>man!H41</f>
        <v>1436</v>
      </c>
      <c r="L46" s="10">
        <f t="shared" si="4"/>
        <v>18.86495007882291</v>
      </c>
      <c r="M46" s="9">
        <f>man!I41</f>
        <v>820</v>
      </c>
      <c r="N46" s="10">
        <f t="shared" si="5"/>
        <v>10.772464529689964</v>
      </c>
    </row>
    <row r="47" spans="1:14" ht="12.75">
      <c r="A47" s="1" t="s">
        <v>59</v>
      </c>
      <c r="B47" s="3" t="s">
        <v>80</v>
      </c>
      <c r="C47" s="9">
        <v>6944</v>
      </c>
      <c r="D47" s="9">
        <f t="shared" si="0"/>
        <v>8257</v>
      </c>
      <c r="E47" s="9">
        <f>man!E42</f>
        <v>1296</v>
      </c>
      <c r="F47" s="10">
        <f t="shared" si="1"/>
        <v>15.695773283274796</v>
      </c>
      <c r="G47" s="9">
        <f>man!F42</f>
        <v>2239</v>
      </c>
      <c r="H47" s="10">
        <f t="shared" si="2"/>
        <v>27.11638609664527</v>
      </c>
      <c r="I47" s="9">
        <f>man!G42</f>
        <v>2270</v>
      </c>
      <c r="J47" s="10">
        <f t="shared" si="3"/>
        <v>27.491825118081625</v>
      </c>
      <c r="K47" s="9">
        <f>man!H42</f>
        <v>1480</v>
      </c>
      <c r="L47" s="10">
        <f t="shared" si="4"/>
        <v>17.924185539542208</v>
      </c>
      <c r="M47" s="9">
        <f>man!I42</f>
        <v>972</v>
      </c>
      <c r="N47" s="10">
        <f t="shared" si="5"/>
        <v>11.7718299624561</v>
      </c>
    </row>
    <row r="48" spans="1:14" ht="12.75">
      <c r="A48" s="1" t="s">
        <v>63</v>
      </c>
      <c r="B48" s="3" t="s">
        <v>31</v>
      </c>
      <c r="C48" s="9">
        <v>5731</v>
      </c>
      <c r="D48" s="9">
        <f t="shared" si="0"/>
        <v>6320</v>
      </c>
      <c r="E48" s="9">
        <f>man!E43</f>
        <v>1054</v>
      </c>
      <c r="F48" s="10">
        <f t="shared" si="1"/>
        <v>16.67721518987342</v>
      </c>
      <c r="G48" s="9">
        <f>man!F43</f>
        <v>1602</v>
      </c>
      <c r="H48" s="10">
        <f t="shared" si="2"/>
        <v>25.348101265822788</v>
      </c>
      <c r="I48" s="9">
        <f>man!G43</f>
        <v>1734</v>
      </c>
      <c r="J48" s="10">
        <f t="shared" si="3"/>
        <v>27.436708860759495</v>
      </c>
      <c r="K48" s="9">
        <f>man!H43</f>
        <v>1207</v>
      </c>
      <c r="L48" s="10">
        <f t="shared" si="4"/>
        <v>19.098101265822784</v>
      </c>
      <c r="M48" s="9">
        <f>man!I43</f>
        <v>723</v>
      </c>
      <c r="N48" s="10">
        <f t="shared" si="5"/>
        <v>11.439873417721518</v>
      </c>
    </row>
    <row r="49" spans="2:14" s="2" customFormat="1" ht="12.75">
      <c r="B49" s="3" t="s">
        <v>91</v>
      </c>
      <c r="C49" s="4">
        <f>SUM(C7:C48)</f>
        <v>347987</v>
      </c>
      <c r="D49" s="4">
        <f>SUM(D7:D48)</f>
        <v>409164</v>
      </c>
      <c r="E49" s="4">
        <f aca="true" t="shared" si="6" ref="E49:M49">SUM(E7:E48)</f>
        <v>69490</v>
      </c>
      <c r="F49" s="11">
        <f>E49/D49*100</f>
        <v>16.98341007517768</v>
      </c>
      <c r="G49" s="4">
        <f t="shared" si="6"/>
        <v>116634</v>
      </c>
      <c r="H49" s="11">
        <f>G49/D49*100</f>
        <v>28.50544036132211</v>
      </c>
      <c r="I49" s="4">
        <f t="shared" si="6"/>
        <v>106328</v>
      </c>
      <c r="J49" s="11">
        <f>I49/D49*100</f>
        <v>25.98664594148068</v>
      </c>
      <c r="K49" s="4">
        <f t="shared" si="6"/>
        <v>72697</v>
      </c>
      <c r="L49" s="11">
        <f>K49/D49*100</f>
        <v>17.767203370775533</v>
      </c>
      <c r="M49" s="4">
        <f t="shared" si="6"/>
        <v>44015</v>
      </c>
      <c r="N49" s="11">
        <f>M49/D49*100</f>
        <v>10.757300251243999</v>
      </c>
    </row>
    <row r="50" spans="2:14" ht="60" customHeight="1">
      <c r="B50" s="16" t="s">
        <v>96</v>
      </c>
      <c r="C50" s="16"/>
      <c r="D50" s="16"/>
      <c r="E50" s="16"/>
      <c r="F50" s="16"/>
      <c r="G50" s="16"/>
      <c r="H50" s="16"/>
      <c r="I50" s="16"/>
      <c r="J50" s="16"/>
      <c r="K50" s="16"/>
      <c r="L50" s="16"/>
      <c r="M50" s="16"/>
      <c r="N50" s="16"/>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I43"/>
    </sheetView>
  </sheetViews>
  <sheetFormatPr defaultColWidth="9.140625" defaultRowHeight="12.75"/>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11976</v>
      </c>
      <c r="D2" s="13">
        <v>12457</v>
      </c>
      <c r="E2" s="13">
        <v>2645</v>
      </c>
      <c r="F2" s="13">
        <v>3569</v>
      </c>
      <c r="G2" s="13">
        <v>3127</v>
      </c>
      <c r="H2" s="13">
        <v>2067</v>
      </c>
      <c r="I2" s="13">
        <v>1049</v>
      </c>
    </row>
    <row r="3" spans="1:9" ht="12.75">
      <c r="A3" s="13" t="s">
        <v>47</v>
      </c>
      <c r="B3" s="13" t="s">
        <v>11</v>
      </c>
      <c r="C3" s="13">
        <v>10059</v>
      </c>
      <c r="D3" s="13">
        <v>11126</v>
      </c>
      <c r="E3" s="13">
        <v>1750</v>
      </c>
      <c r="F3" s="13">
        <v>2908</v>
      </c>
      <c r="G3" s="13">
        <v>3114</v>
      </c>
      <c r="H3" s="13">
        <v>2116</v>
      </c>
      <c r="I3" s="13">
        <v>1238</v>
      </c>
    </row>
    <row r="4" spans="1:9" ht="12.75">
      <c r="A4" s="13" t="s">
        <v>58</v>
      </c>
      <c r="B4" s="13" t="s">
        <v>13</v>
      </c>
      <c r="C4" s="13">
        <v>10648</v>
      </c>
      <c r="D4" s="13">
        <v>11409</v>
      </c>
      <c r="E4" s="13">
        <v>1822</v>
      </c>
      <c r="F4" s="13">
        <v>3227</v>
      </c>
      <c r="G4" s="13">
        <v>3155</v>
      </c>
      <c r="H4" s="13">
        <v>1922</v>
      </c>
      <c r="I4" s="13">
        <v>1283</v>
      </c>
    </row>
    <row r="5" spans="1:9" ht="12.75">
      <c r="A5" s="13" t="s">
        <v>2</v>
      </c>
      <c r="B5" s="13" t="s">
        <v>62</v>
      </c>
      <c r="C5" s="13">
        <v>10217</v>
      </c>
      <c r="D5" s="13">
        <v>11634</v>
      </c>
      <c r="E5" s="13">
        <v>1867</v>
      </c>
      <c r="F5" s="13">
        <v>3120</v>
      </c>
      <c r="G5" s="13">
        <v>3034</v>
      </c>
      <c r="H5" s="13">
        <v>2189</v>
      </c>
      <c r="I5" s="13">
        <v>1424</v>
      </c>
    </row>
    <row r="6" spans="1:9" ht="12.75">
      <c r="A6" s="13" t="s">
        <v>1</v>
      </c>
      <c r="B6" s="13" t="s">
        <v>60</v>
      </c>
      <c r="C6" s="13">
        <v>13918</v>
      </c>
      <c r="D6" s="13">
        <v>14468</v>
      </c>
      <c r="E6" s="13">
        <v>3062</v>
      </c>
      <c r="F6" s="13">
        <v>4547</v>
      </c>
      <c r="G6" s="13">
        <v>3666</v>
      </c>
      <c r="H6" s="13">
        <v>2166</v>
      </c>
      <c r="I6" s="13">
        <v>1027</v>
      </c>
    </row>
    <row r="7" spans="1:9" ht="12.75">
      <c r="A7" s="13" t="s">
        <v>21</v>
      </c>
      <c r="B7" s="13" t="s">
        <v>70</v>
      </c>
      <c r="C7" s="13">
        <v>9269</v>
      </c>
      <c r="D7" s="13">
        <v>10385</v>
      </c>
      <c r="E7" s="13">
        <v>1829</v>
      </c>
      <c r="F7" s="13">
        <v>2743</v>
      </c>
      <c r="G7" s="13">
        <v>2586</v>
      </c>
      <c r="H7" s="13">
        <v>1986</v>
      </c>
      <c r="I7" s="13">
        <v>1241</v>
      </c>
    </row>
    <row r="8" spans="1:9" ht="12.75">
      <c r="A8" s="13" t="s">
        <v>18</v>
      </c>
      <c r="B8" s="13" t="s">
        <v>37</v>
      </c>
      <c r="C8" s="13">
        <v>7504</v>
      </c>
      <c r="D8" s="13">
        <v>8113</v>
      </c>
      <c r="E8" s="13">
        <v>1284</v>
      </c>
      <c r="F8" s="13">
        <v>2325</v>
      </c>
      <c r="G8" s="13">
        <v>2302</v>
      </c>
      <c r="H8" s="13">
        <v>1420</v>
      </c>
      <c r="I8" s="13">
        <v>782</v>
      </c>
    </row>
    <row r="9" spans="1:9" ht="12.75">
      <c r="A9" s="13" t="s">
        <v>22</v>
      </c>
      <c r="B9" s="13" t="s">
        <v>74</v>
      </c>
      <c r="C9" s="13">
        <v>9151</v>
      </c>
      <c r="D9" s="13">
        <v>9481</v>
      </c>
      <c r="E9" s="13">
        <v>1505</v>
      </c>
      <c r="F9" s="13">
        <v>2835</v>
      </c>
      <c r="G9" s="13">
        <v>2314</v>
      </c>
      <c r="H9" s="13">
        <v>1750</v>
      </c>
      <c r="I9" s="13">
        <v>1077</v>
      </c>
    </row>
    <row r="10" spans="1:9" ht="12.75">
      <c r="A10" s="13" t="s">
        <v>24</v>
      </c>
      <c r="B10" s="13" t="s">
        <v>71</v>
      </c>
      <c r="C10" s="13">
        <v>5521</v>
      </c>
      <c r="D10" s="13">
        <v>5941</v>
      </c>
      <c r="E10" s="13">
        <v>798</v>
      </c>
      <c r="F10" s="13">
        <v>1625</v>
      </c>
      <c r="G10" s="13">
        <v>1605</v>
      </c>
      <c r="H10" s="13">
        <v>1170</v>
      </c>
      <c r="I10" s="13">
        <v>743</v>
      </c>
    </row>
    <row r="11" spans="1:9" ht="12.75">
      <c r="A11" s="13" t="s">
        <v>30</v>
      </c>
      <c r="B11" s="13" t="s">
        <v>45</v>
      </c>
      <c r="C11" s="13">
        <v>28782</v>
      </c>
      <c r="D11" s="13">
        <v>29908</v>
      </c>
      <c r="E11" s="13">
        <v>4462</v>
      </c>
      <c r="F11" s="13">
        <v>9924</v>
      </c>
      <c r="G11" s="13">
        <v>7064</v>
      </c>
      <c r="H11" s="13">
        <v>5056</v>
      </c>
      <c r="I11" s="13">
        <v>3402</v>
      </c>
    </row>
    <row r="12" spans="1:9" ht="12.75">
      <c r="A12" s="13" t="s">
        <v>77</v>
      </c>
      <c r="B12" s="13" t="s">
        <v>16</v>
      </c>
      <c r="C12" s="13">
        <v>6477</v>
      </c>
      <c r="D12" s="13">
        <v>6888</v>
      </c>
      <c r="E12" s="13">
        <v>1047</v>
      </c>
      <c r="F12" s="13">
        <v>1794</v>
      </c>
      <c r="G12" s="13">
        <v>1893</v>
      </c>
      <c r="H12" s="13">
        <v>1366</v>
      </c>
      <c r="I12" s="13">
        <v>788</v>
      </c>
    </row>
    <row r="13" spans="1:9" ht="12.75">
      <c r="A13" s="13" t="s">
        <v>64</v>
      </c>
      <c r="B13" s="13" t="s">
        <v>12</v>
      </c>
      <c r="C13" s="13">
        <v>5216</v>
      </c>
      <c r="D13" s="13">
        <v>5619</v>
      </c>
      <c r="E13" s="13">
        <v>957</v>
      </c>
      <c r="F13" s="13">
        <v>1525</v>
      </c>
      <c r="G13" s="13">
        <v>1439</v>
      </c>
      <c r="H13" s="13">
        <v>1020</v>
      </c>
      <c r="I13" s="13">
        <v>678</v>
      </c>
    </row>
    <row r="14" spans="1:9" ht="12.75">
      <c r="A14" s="13" t="s">
        <v>38</v>
      </c>
      <c r="B14" s="13" t="s">
        <v>3</v>
      </c>
      <c r="C14" s="13">
        <v>4043</v>
      </c>
      <c r="D14" s="13">
        <v>4382</v>
      </c>
      <c r="E14" s="13">
        <v>747</v>
      </c>
      <c r="F14" s="13">
        <v>1139</v>
      </c>
      <c r="G14" s="13">
        <v>1191</v>
      </c>
      <c r="H14" s="13">
        <v>796</v>
      </c>
      <c r="I14" s="13">
        <v>509</v>
      </c>
    </row>
    <row r="15" spans="1:9" ht="12.75">
      <c r="A15" s="13" t="s">
        <v>51</v>
      </c>
      <c r="B15" s="13" t="s">
        <v>43</v>
      </c>
      <c r="C15" s="13">
        <v>16698</v>
      </c>
      <c r="D15" s="13">
        <v>17214</v>
      </c>
      <c r="E15" s="13">
        <v>3059</v>
      </c>
      <c r="F15" s="13">
        <v>5203</v>
      </c>
      <c r="G15" s="13">
        <v>4121</v>
      </c>
      <c r="H15" s="13">
        <v>3103</v>
      </c>
      <c r="I15" s="13">
        <v>1728</v>
      </c>
    </row>
    <row r="16" spans="1:9" ht="12.75">
      <c r="A16" s="13" t="s">
        <v>23</v>
      </c>
      <c r="B16" s="13" t="s">
        <v>40</v>
      </c>
      <c r="C16" s="13">
        <v>10726</v>
      </c>
      <c r="D16" s="13">
        <v>11567</v>
      </c>
      <c r="E16" s="13">
        <v>1764</v>
      </c>
      <c r="F16" s="13">
        <v>3029</v>
      </c>
      <c r="G16" s="13">
        <v>2819</v>
      </c>
      <c r="H16" s="13">
        <v>2337</v>
      </c>
      <c r="I16" s="13">
        <v>1618</v>
      </c>
    </row>
    <row r="17" spans="1:9" ht="12.75">
      <c r="A17" s="13" t="s">
        <v>53</v>
      </c>
      <c r="B17" s="13" t="s">
        <v>4</v>
      </c>
      <c r="C17" s="13">
        <v>4179</v>
      </c>
      <c r="D17" s="13">
        <v>4558</v>
      </c>
      <c r="E17" s="13">
        <v>684</v>
      </c>
      <c r="F17" s="13">
        <v>1414</v>
      </c>
      <c r="G17" s="13">
        <v>1200</v>
      </c>
      <c r="H17" s="13">
        <v>820</v>
      </c>
      <c r="I17" s="13">
        <v>440</v>
      </c>
    </row>
    <row r="18" spans="1:9" ht="12.75">
      <c r="A18" s="13" t="s">
        <v>8</v>
      </c>
      <c r="B18" s="13" t="s">
        <v>36</v>
      </c>
      <c r="C18" s="13">
        <v>9977</v>
      </c>
      <c r="D18" s="13">
        <v>11504</v>
      </c>
      <c r="E18" s="13">
        <v>2082</v>
      </c>
      <c r="F18" s="13">
        <v>3206</v>
      </c>
      <c r="G18" s="13">
        <v>2880</v>
      </c>
      <c r="H18" s="13">
        <v>2003</v>
      </c>
      <c r="I18" s="13">
        <v>1333</v>
      </c>
    </row>
    <row r="19" spans="1:9" ht="12.75">
      <c r="A19" s="13" t="s">
        <v>69</v>
      </c>
      <c r="B19" s="13" t="s">
        <v>42</v>
      </c>
      <c r="C19" s="13">
        <v>11154</v>
      </c>
      <c r="D19" s="13">
        <v>12274</v>
      </c>
      <c r="E19" s="13">
        <v>2313</v>
      </c>
      <c r="F19" s="13">
        <v>3569</v>
      </c>
      <c r="G19" s="13">
        <v>3077</v>
      </c>
      <c r="H19" s="13">
        <v>2026</v>
      </c>
      <c r="I19" s="13">
        <v>1289</v>
      </c>
    </row>
    <row r="20" spans="1:9" ht="12.75">
      <c r="A20" s="13" t="s">
        <v>6</v>
      </c>
      <c r="B20" s="13" t="s">
        <v>57</v>
      </c>
      <c r="C20" s="13">
        <v>7587</v>
      </c>
      <c r="D20" s="13">
        <v>8898</v>
      </c>
      <c r="E20" s="13">
        <v>1419</v>
      </c>
      <c r="F20" s="13">
        <v>2347</v>
      </c>
      <c r="G20" s="13">
        <v>2472</v>
      </c>
      <c r="H20" s="13">
        <v>1716</v>
      </c>
      <c r="I20" s="13">
        <v>944</v>
      </c>
    </row>
    <row r="21" spans="1:9" ht="12.75">
      <c r="A21" s="13" t="s">
        <v>10</v>
      </c>
      <c r="B21" s="13" t="s">
        <v>65</v>
      </c>
      <c r="C21" s="13">
        <v>2826</v>
      </c>
      <c r="D21" s="13">
        <v>3005</v>
      </c>
      <c r="E21" s="13">
        <v>534</v>
      </c>
      <c r="F21" s="13">
        <v>783</v>
      </c>
      <c r="G21" s="13">
        <v>771</v>
      </c>
      <c r="H21" s="13">
        <v>509</v>
      </c>
      <c r="I21" s="13">
        <v>408</v>
      </c>
    </row>
    <row r="22" spans="1:9" ht="12.75">
      <c r="A22" s="13" t="s">
        <v>61</v>
      </c>
      <c r="B22" s="13" t="s">
        <v>25</v>
      </c>
      <c r="C22" s="13">
        <v>6690</v>
      </c>
      <c r="D22" s="13">
        <v>6930</v>
      </c>
      <c r="E22" s="13">
        <v>1605</v>
      </c>
      <c r="F22" s="13">
        <v>2242</v>
      </c>
      <c r="G22" s="13">
        <v>1581</v>
      </c>
      <c r="H22" s="13">
        <v>1006</v>
      </c>
      <c r="I22" s="13">
        <v>496</v>
      </c>
    </row>
    <row r="23" spans="1:9" ht="12.75">
      <c r="A23" s="13" t="s">
        <v>27</v>
      </c>
      <c r="B23" s="13" t="s">
        <v>41</v>
      </c>
      <c r="C23" s="13">
        <v>9194</v>
      </c>
      <c r="D23" s="13">
        <v>10866</v>
      </c>
      <c r="E23" s="13">
        <v>1566</v>
      </c>
      <c r="F23" s="13">
        <v>3379</v>
      </c>
      <c r="G23" s="13">
        <v>2885</v>
      </c>
      <c r="H23" s="13">
        <v>1905</v>
      </c>
      <c r="I23" s="13">
        <v>1131</v>
      </c>
    </row>
    <row r="24" spans="1:9" ht="12.75">
      <c r="A24" s="13" t="s">
        <v>46</v>
      </c>
      <c r="B24" s="13" t="s">
        <v>56</v>
      </c>
      <c r="C24" s="13">
        <v>8261</v>
      </c>
      <c r="D24" s="13">
        <v>8838</v>
      </c>
      <c r="E24" s="13">
        <v>1365</v>
      </c>
      <c r="F24" s="13">
        <v>2198</v>
      </c>
      <c r="G24" s="13">
        <v>2340</v>
      </c>
      <c r="H24" s="13">
        <v>1734</v>
      </c>
      <c r="I24" s="13">
        <v>1201</v>
      </c>
    </row>
    <row r="25" spans="1:9" ht="12.75">
      <c r="A25" s="13" t="s">
        <v>5</v>
      </c>
      <c r="B25" s="13" t="s">
        <v>33</v>
      </c>
      <c r="C25" s="13">
        <v>3734</v>
      </c>
      <c r="D25" s="13">
        <v>4090</v>
      </c>
      <c r="E25" s="13">
        <v>631</v>
      </c>
      <c r="F25" s="13">
        <v>1088</v>
      </c>
      <c r="G25" s="13">
        <v>1136</v>
      </c>
      <c r="H25" s="13">
        <v>786</v>
      </c>
      <c r="I25" s="13">
        <v>449</v>
      </c>
    </row>
    <row r="26" spans="1:9" ht="12.75">
      <c r="A26" s="13" t="s">
        <v>83</v>
      </c>
      <c r="B26" s="13" t="s">
        <v>44</v>
      </c>
      <c r="C26" s="13">
        <v>15403</v>
      </c>
      <c r="D26" s="13">
        <v>17436</v>
      </c>
      <c r="E26" s="13">
        <v>3452</v>
      </c>
      <c r="F26" s="13">
        <v>5181</v>
      </c>
      <c r="G26" s="13">
        <v>4379</v>
      </c>
      <c r="H26" s="13">
        <v>2798</v>
      </c>
      <c r="I26" s="13">
        <v>1626</v>
      </c>
    </row>
    <row r="27" spans="1:9" ht="12.75">
      <c r="A27" s="13" t="s">
        <v>67</v>
      </c>
      <c r="B27" s="13" t="s">
        <v>50</v>
      </c>
      <c r="C27" s="13">
        <v>4817</v>
      </c>
      <c r="D27" s="13">
        <v>5095</v>
      </c>
      <c r="E27" s="13">
        <v>865</v>
      </c>
      <c r="F27" s="13">
        <v>1815</v>
      </c>
      <c r="G27" s="13">
        <v>1346</v>
      </c>
      <c r="H27" s="13">
        <v>731</v>
      </c>
      <c r="I27" s="13">
        <v>338</v>
      </c>
    </row>
    <row r="28" spans="1:9" ht="12.75">
      <c r="A28" s="13" t="s">
        <v>26</v>
      </c>
      <c r="B28" s="13" t="s">
        <v>34</v>
      </c>
      <c r="C28" s="13">
        <v>12139</v>
      </c>
      <c r="D28" s="13">
        <v>13586</v>
      </c>
      <c r="E28" s="13">
        <v>2585</v>
      </c>
      <c r="F28" s="13">
        <v>3723</v>
      </c>
      <c r="G28" s="13">
        <v>3505</v>
      </c>
      <c r="H28" s="13">
        <v>2311</v>
      </c>
      <c r="I28" s="13">
        <v>1462</v>
      </c>
    </row>
    <row r="29" spans="1:9" ht="12.75">
      <c r="A29" s="13" t="s">
        <v>20</v>
      </c>
      <c r="B29" s="13" t="s">
        <v>15</v>
      </c>
      <c r="C29" s="13">
        <v>7210</v>
      </c>
      <c r="D29" s="13">
        <v>7410</v>
      </c>
      <c r="E29" s="13">
        <v>1443</v>
      </c>
      <c r="F29" s="13">
        <v>2251</v>
      </c>
      <c r="G29" s="13">
        <v>1901</v>
      </c>
      <c r="H29" s="13">
        <v>1227</v>
      </c>
      <c r="I29" s="13">
        <v>588</v>
      </c>
    </row>
    <row r="30" spans="1:9" ht="12.75">
      <c r="A30" s="13" t="s">
        <v>82</v>
      </c>
      <c r="B30" s="13" t="s">
        <v>54</v>
      </c>
      <c r="C30" s="13">
        <v>9666</v>
      </c>
      <c r="D30" s="13">
        <v>10542</v>
      </c>
      <c r="E30" s="13">
        <v>1538</v>
      </c>
      <c r="F30" s="13">
        <v>2854</v>
      </c>
      <c r="G30" s="13">
        <v>2901</v>
      </c>
      <c r="H30" s="13">
        <v>2108</v>
      </c>
      <c r="I30" s="13">
        <v>1141</v>
      </c>
    </row>
    <row r="31" spans="1:9" ht="12.75">
      <c r="A31" s="13" t="s">
        <v>32</v>
      </c>
      <c r="B31" s="13" t="s">
        <v>52</v>
      </c>
      <c r="C31" s="13">
        <v>8065</v>
      </c>
      <c r="D31" s="13">
        <v>8973</v>
      </c>
      <c r="E31" s="13">
        <v>1324</v>
      </c>
      <c r="F31" s="13">
        <v>2204</v>
      </c>
      <c r="G31" s="13">
        <v>2557</v>
      </c>
      <c r="H31" s="13">
        <v>1774</v>
      </c>
      <c r="I31" s="13">
        <v>1114</v>
      </c>
    </row>
    <row r="32" spans="1:9" ht="12.75">
      <c r="A32" s="13" t="s">
        <v>0</v>
      </c>
      <c r="B32" s="13" t="s">
        <v>55</v>
      </c>
      <c r="C32" s="13">
        <v>7469</v>
      </c>
      <c r="D32" s="13">
        <v>8123</v>
      </c>
      <c r="E32" s="13">
        <v>1406</v>
      </c>
      <c r="F32" s="13">
        <v>2408</v>
      </c>
      <c r="G32" s="13">
        <v>2206</v>
      </c>
      <c r="H32" s="13">
        <v>1294</v>
      </c>
      <c r="I32" s="13">
        <v>809</v>
      </c>
    </row>
    <row r="33" spans="1:9" ht="12.75">
      <c r="A33" s="13" t="s">
        <v>72</v>
      </c>
      <c r="B33" s="13" t="s">
        <v>28</v>
      </c>
      <c r="C33" s="13">
        <v>12474</v>
      </c>
      <c r="D33" s="13">
        <v>13467</v>
      </c>
      <c r="E33" s="13">
        <v>2161</v>
      </c>
      <c r="F33" s="13">
        <v>3579</v>
      </c>
      <c r="G33" s="13">
        <v>3550</v>
      </c>
      <c r="H33" s="13">
        <v>2489</v>
      </c>
      <c r="I33" s="13">
        <v>1688</v>
      </c>
    </row>
    <row r="34" spans="1:9" ht="12.75">
      <c r="A34" s="13" t="s">
        <v>49</v>
      </c>
      <c r="B34" s="13" t="s">
        <v>79</v>
      </c>
      <c r="C34" s="13">
        <v>7525</v>
      </c>
      <c r="D34" s="13">
        <v>8399</v>
      </c>
      <c r="E34" s="13">
        <v>1341</v>
      </c>
      <c r="F34" s="13">
        <v>2421</v>
      </c>
      <c r="G34" s="13">
        <v>2267</v>
      </c>
      <c r="H34" s="13">
        <v>1575</v>
      </c>
      <c r="I34" s="13">
        <v>795</v>
      </c>
    </row>
    <row r="35" spans="1:9" ht="12.75">
      <c r="A35" s="13" t="s">
        <v>76</v>
      </c>
      <c r="B35" s="13" t="s">
        <v>84</v>
      </c>
      <c r="C35" s="13">
        <v>6150</v>
      </c>
      <c r="D35" s="13">
        <v>7048</v>
      </c>
      <c r="E35" s="13">
        <v>1437</v>
      </c>
      <c r="F35" s="13">
        <v>1915</v>
      </c>
      <c r="G35" s="13">
        <v>1873</v>
      </c>
      <c r="H35" s="13">
        <v>1148</v>
      </c>
      <c r="I35" s="13">
        <v>675</v>
      </c>
    </row>
    <row r="36" spans="1:9" ht="12.75">
      <c r="A36" s="13" t="s">
        <v>9</v>
      </c>
      <c r="B36" s="13" t="s">
        <v>35</v>
      </c>
      <c r="C36" s="13">
        <v>8254</v>
      </c>
      <c r="D36" s="13">
        <v>9009</v>
      </c>
      <c r="E36" s="13">
        <v>1427</v>
      </c>
      <c r="F36" s="13">
        <v>2647</v>
      </c>
      <c r="G36" s="13">
        <v>2237</v>
      </c>
      <c r="H36" s="13">
        <v>1709</v>
      </c>
      <c r="I36" s="13">
        <v>989</v>
      </c>
    </row>
    <row r="37" spans="1:9" ht="12.75">
      <c r="A37" s="13" t="s">
        <v>73</v>
      </c>
      <c r="B37" s="13" t="s">
        <v>78</v>
      </c>
      <c r="C37" s="13">
        <v>10380</v>
      </c>
      <c r="D37" s="13">
        <v>12445</v>
      </c>
      <c r="E37" s="13">
        <v>2216</v>
      </c>
      <c r="F37" s="13">
        <v>3260</v>
      </c>
      <c r="G37" s="13">
        <v>3491</v>
      </c>
      <c r="H37" s="13">
        <v>2160</v>
      </c>
      <c r="I37" s="13">
        <v>1318</v>
      </c>
    </row>
    <row r="38" spans="1:9" ht="12.75">
      <c r="A38" s="13" t="s">
        <v>29</v>
      </c>
      <c r="B38" s="13" t="s">
        <v>75</v>
      </c>
      <c r="C38" s="13">
        <v>6253</v>
      </c>
      <c r="D38" s="13">
        <v>7328</v>
      </c>
      <c r="E38" s="13">
        <v>1136</v>
      </c>
      <c r="F38" s="13">
        <v>1925</v>
      </c>
      <c r="G38" s="13">
        <v>1932</v>
      </c>
      <c r="H38" s="13">
        <v>1312</v>
      </c>
      <c r="I38" s="13">
        <v>1023</v>
      </c>
    </row>
    <row r="39" spans="1:9" ht="12.75">
      <c r="A39" s="13" t="s">
        <v>68</v>
      </c>
      <c r="B39" s="13" t="s">
        <v>14</v>
      </c>
      <c r="C39" s="13">
        <v>10887</v>
      </c>
      <c r="D39" s="13">
        <v>11559</v>
      </c>
      <c r="E39" s="13">
        <v>1873</v>
      </c>
      <c r="F39" s="13">
        <v>3403</v>
      </c>
      <c r="G39" s="13">
        <v>3028</v>
      </c>
      <c r="H39" s="13">
        <v>2092</v>
      </c>
      <c r="I39" s="13">
        <v>1163</v>
      </c>
    </row>
    <row r="40" spans="1:9" ht="12.75">
      <c r="A40" s="13" t="s">
        <v>19</v>
      </c>
      <c r="B40" s="13" t="s">
        <v>81</v>
      </c>
      <c r="C40" s="13">
        <v>4688</v>
      </c>
      <c r="D40" s="13">
        <v>5000</v>
      </c>
      <c r="E40" s="13">
        <v>917</v>
      </c>
      <c r="F40" s="13">
        <v>1474</v>
      </c>
      <c r="G40" s="13">
        <v>1239</v>
      </c>
      <c r="H40" s="13">
        <v>877</v>
      </c>
      <c r="I40" s="13">
        <v>493</v>
      </c>
    </row>
    <row r="41" spans="1:9" ht="12.75">
      <c r="A41" s="13" t="s">
        <v>48</v>
      </c>
      <c r="B41" s="13" t="s">
        <v>17</v>
      </c>
      <c r="C41" s="13">
        <v>6637</v>
      </c>
      <c r="D41" s="13">
        <v>7612</v>
      </c>
      <c r="E41" s="13">
        <v>1222</v>
      </c>
      <c r="F41" s="13">
        <v>1994</v>
      </c>
      <c r="G41" s="13">
        <v>2140</v>
      </c>
      <c r="H41" s="13">
        <v>1436</v>
      </c>
      <c r="I41" s="13">
        <v>820</v>
      </c>
    </row>
    <row r="42" spans="1:9" ht="12.75">
      <c r="A42" s="13" t="s">
        <v>59</v>
      </c>
      <c r="B42" s="13" t="s">
        <v>80</v>
      </c>
      <c r="C42" s="13">
        <v>7535</v>
      </c>
      <c r="D42" s="13">
        <v>8257</v>
      </c>
      <c r="E42" s="13">
        <v>1296</v>
      </c>
      <c r="F42" s="13">
        <v>2239</v>
      </c>
      <c r="G42" s="13">
        <v>2270</v>
      </c>
      <c r="H42" s="13">
        <v>1480</v>
      </c>
      <c r="I42" s="13">
        <v>972</v>
      </c>
    </row>
    <row r="43" spans="1:9" ht="12.75">
      <c r="A43" s="13" t="s">
        <v>63</v>
      </c>
      <c r="B43" s="13" t="s">
        <v>31</v>
      </c>
      <c r="C43" s="13">
        <v>5999</v>
      </c>
      <c r="D43" s="13">
        <v>6320</v>
      </c>
      <c r="E43" s="13">
        <v>1054</v>
      </c>
      <c r="F43" s="13">
        <v>1602</v>
      </c>
      <c r="G43" s="13">
        <v>1734</v>
      </c>
      <c r="H43" s="13">
        <v>1207</v>
      </c>
      <c r="I43" s="13">
        <v>723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2013-12-06T07:22:16Z</dcterms:modified>
  <cp:category/>
  <cp:version/>
  <cp:contentType/>
  <cp:contentStatus/>
</cp:coreProperties>
</file>