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<sst xmlns="http://schemas.openxmlformats.org/spreadsheetml/2006/main" count="201" uniqueCount="108">
  <si>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</si>
  <si>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</si>
  <si>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</si>
  <si>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</si>
  <si>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</si>
  <si>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</si>
  <si>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</si>
  <si>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</si>
  <si>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</si>
  <si>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</si>
  <si>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</si>
  <si>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</si>
  <si>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</si>
  <si>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</si>
  <si>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</si>
  <si>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</si>
  <si>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</si>
  <si>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</si>
  <si>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</si>
  <si>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</si>
  <si>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</si>
  <si>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</si>
  <si>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</si>
  <si>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</si>
  <si>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</si>
  <si>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</si>
  <si>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</si>
  <si>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</si>
  <si>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</si>
  <si>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</si>
  <si>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</si>
  <si>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</si>
  <si>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</si>
  <si>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</si>
  <si>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</si>
  <si>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</si>
  <si>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</si>
  <si>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</si>
  <si>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</si>
  <si>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</si>
  <si>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</si>
  <si>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</si>
  <si>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</si>
  <si>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</si>
  <si>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</si>
  <si>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</si>
  <si>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</si>
  <si>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</si>
  <si>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</si>
  <si>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</si>
  <si>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</si>
  <si>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</si>
  <si>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</si>
  <si>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</si>
  <si>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</si>
  <si>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</si>
  <si>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</si>
  <si>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</si>
  <si>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</si>
  <si>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</si>
  <si>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</si>
  <si>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</si>
  <si>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</si>
  <si>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</si>
  <si>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</si>
  <si>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</si>
  <si>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</si>
  <si>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</si>
  <si>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</si>
  <si>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</si>
  <si>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</si>
  <si>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</si>
  <si>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</si>
  <si>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</si>
  <si>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</si>
  <si>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</si>
  <si>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</si>
  <si>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</si>
  <si>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</si>
  <si>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</si>
  <si>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</si>
  <si>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</si>
  <si>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</si>
  <si>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</si>
  <si>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</si>
  <si>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</si>
  <si>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</si>
  <si>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</si>
  <si>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</si>
  <si>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</si>
  <si>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</si>
  <si>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</si>
  <si>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</si>
  <si>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</si>
  <si>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</si>
  <si>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</si>
  <si>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</si>
  <si>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</si>
  <si>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</si>
  <si>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</si>
  <si>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</si>
  <si>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</si>
  <si>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</si>
  <si>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</si>
  <si>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</si>
  <si>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</si>
  <si>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</si>
  <si>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31.12.2013</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</si>
</sst>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1"/>
  <sheetViews>
    <sheetView tabSelected="1" zoomScalePageLayoutView="0" workbookViewId="0" topLeftCell="B1">
      <selection activeCell="B4" sqref="B4:B7"/>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ht="12" customHeight="1">
      <c r="B3" s="3"/>
    </row>
    <row r="4" spans="2:14" s="11" customFormat="1" ht="18" customHeight="1">
      <c r="B4" s="22" t="s">
        <v>85</v>
      </c>
      <c r="C4" s="25" t="s">
        <v>90</v>
      </c>
      <c r="D4" s="28" t="s">
        <v>92</v>
      </c>
      <c r="E4" s="19" t="s">
        <v>93</v>
      </c>
      <c r="F4" s="19"/>
      <c r="G4" s="19"/>
      <c r="H4" s="19"/>
      <c r="I4" s="19"/>
      <c r="J4" s="19"/>
      <c r="K4" s="19"/>
      <c r="L4" s="19"/>
      <c r="M4" s="19"/>
      <c r="N4" s="19"/>
    </row>
    <row r="5" spans="2:14" s="11" customFormat="1" ht="15.75" customHeight="1">
      <c r="B5" s="23"/>
      <c r="C5" s="26"/>
      <c r="D5" s="29"/>
      <c r="E5" s="19" t="s">
        <v>96</v>
      </c>
      <c r="F5" s="19"/>
      <c r="G5" s="19" t="s">
        <v>86</v>
      </c>
      <c r="H5" s="19"/>
      <c r="I5" s="19" t="s">
        <v>87</v>
      </c>
      <c r="J5" s="19"/>
      <c r="K5" s="19" t="s">
        <v>88</v>
      </c>
      <c r="L5" s="19"/>
      <c r="M5" s="19" t="s">
        <v>89</v>
      </c>
      <c r="N5" s="19"/>
    </row>
    <row r="6" spans="1:14" s="11" customFormat="1" ht="12.75" customHeight="1" hidden="1">
      <c r="A6" s="12" t="s">
        <v>39</v>
      </c>
      <c r="B6" s="23"/>
      <c r="C6" s="26"/>
      <c r="D6" s="29"/>
      <c r="E6" s="9"/>
      <c r="F6" s="9"/>
      <c r="G6" s="9"/>
      <c r="H6" s="9"/>
      <c r="I6" s="9"/>
      <c r="J6" s="9"/>
      <c r="K6" s="9"/>
      <c r="L6" s="9"/>
      <c r="M6" s="9"/>
      <c r="N6" s="9"/>
    </row>
    <row r="7" spans="1:14" s="11" customFormat="1" ht="12.75">
      <c r="A7" s="12"/>
      <c r="B7" s="24"/>
      <c r="C7" s="27"/>
      <c r="D7" s="30"/>
      <c r="E7" s="9" t="s">
        <v>94</v>
      </c>
      <c r="F7" s="9" t="s">
        <v>95</v>
      </c>
      <c r="G7" s="9" t="s">
        <v>94</v>
      </c>
      <c r="H7" s="9" t="s">
        <v>95</v>
      </c>
      <c r="I7" s="9" t="s">
        <v>94</v>
      </c>
      <c r="J7" s="9" t="s">
        <v>95</v>
      </c>
      <c r="K7" s="9" t="s">
        <v>94</v>
      </c>
      <c r="L7" s="9" t="s">
        <v>95</v>
      </c>
      <c r="M7" s="9" t="s">
        <v>94</v>
      </c>
      <c r="N7" s="9" t="s">
        <v>95</v>
      </c>
    </row>
    <row r="8" spans="1:14" ht="12.75">
      <c r="A8" s="1" t="s">
        <v>66</v>
      </c>
      <c r="B8" s="4" t="s">
        <v>7</v>
      </c>
      <c r="C8" s="18">
        <v>10661</v>
      </c>
      <c r="D8" s="5">
        <f>E8+G8+I8+K8+M8</f>
        <v>18947</v>
      </c>
      <c r="E8" s="10">
        <f>man!E2</f>
        <v>2257</v>
      </c>
      <c r="F8" s="13">
        <f>E8/D8*100</f>
        <v>11.912176070090252</v>
      </c>
      <c r="G8" s="10">
        <f>man!F2</f>
        <v>5379</v>
      </c>
      <c r="H8" s="13">
        <f>G8/D8*100</f>
        <v>28.389718688974508</v>
      </c>
      <c r="I8" s="17">
        <f>man!G2</f>
        <v>5031</v>
      </c>
      <c r="J8" s="13">
        <f>I8/D8*100</f>
        <v>26.553016308650445</v>
      </c>
      <c r="K8" s="10">
        <f>man!H2</f>
        <v>3759</v>
      </c>
      <c r="L8" s="13">
        <f>K8/D8*100</f>
        <v>19.839552435741805</v>
      </c>
      <c r="M8" s="10">
        <f>man!I2</f>
        <v>2521</v>
      </c>
      <c r="N8" s="13">
        <f>M8/D8*100</f>
        <v>13.305536496542988</v>
      </c>
    </row>
    <row r="9" spans="1:14" ht="12.75">
      <c r="A9" s="1" t="s">
        <v>47</v>
      </c>
      <c r="B9" s="4" t="s">
        <v>11</v>
      </c>
      <c r="C9" s="18">
        <v>14626</v>
      </c>
      <c r="D9" s="5">
        <f aca="true" t="shared" si="0" ref="D9:D49">E9+G9+I9+K9+M9</f>
        <v>23507</v>
      </c>
      <c r="E9" s="10">
        <f>man!E3</f>
        <v>2446</v>
      </c>
      <c r="F9" s="13">
        <f aca="true" t="shared" si="1" ref="F9:F50">E9/D9*100</f>
        <v>10.405411154124304</v>
      </c>
      <c r="G9" s="10">
        <f>man!F3</f>
        <v>6362</v>
      </c>
      <c r="H9" s="13">
        <f aca="true" t="shared" si="2" ref="H9:H50">G9/D9*100</f>
        <v>27.064278725486023</v>
      </c>
      <c r="I9" s="17">
        <f>man!G3</f>
        <v>6502</v>
      </c>
      <c r="J9" s="13">
        <f aca="true" t="shared" si="3" ref="J9:J50">I9/D9*100</f>
        <v>27.65984600331816</v>
      </c>
      <c r="K9" s="10">
        <f>man!H3</f>
        <v>4855</v>
      </c>
      <c r="L9" s="13">
        <f aca="true" t="shared" si="4" ref="L9:L50">K9/D9*100</f>
        <v>20.653422384821543</v>
      </c>
      <c r="M9" s="10">
        <f>man!I3</f>
        <v>3342</v>
      </c>
      <c r="N9" s="13">
        <f aca="true" t="shared" si="5" ref="N9:N50">M9/D9*100</f>
        <v>14.21704173224997</v>
      </c>
    </row>
    <row r="10" spans="1:14" ht="12.75">
      <c r="A10" s="1" t="s">
        <v>58</v>
      </c>
      <c r="B10" s="4" t="s">
        <v>13</v>
      </c>
      <c r="C10" s="18">
        <v>19666</v>
      </c>
      <c r="D10" s="5">
        <f t="shared" si="0"/>
        <v>30967</v>
      </c>
      <c r="E10" s="10">
        <f>man!E4</f>
        <v>3431</v>
      </c>
      <c r="F10" s="13">
        <f t="shared" si="1"/>
        <v>11.079536280556722</v>
      </c>
      <c r="G10" s="10">
        <f>man!F4</f>
        <v>8677</v>
      </c>
      <c r="H10" s="13">
        <f t="shared" si="2"/>
        <v>28.02015048277198</v>
      </c>
      <c r="I10" s="17">
        <f>man!G4</f>
        <v>8477</v>
      </c>
      <c r="J10" s="13">
        <f t="shared" si="3"/>
        <v>27.37430167597765</v>
      </c>
      <c r="K10" s="10">
        <f>man!H4</f>
        <v>6002</v>
      </c>
      <c r="L10" s="13">
        <f t="shared" si="4"/>
        <v>19.381922691897827</v>
      </c>
      <c r="M10" s="10">
        <f>man!I4</f>
        <v>4380</v>
      </c>
      <c r="N10" s="13">
        <f t="shared" si="5"/>
        <v>14.144088868795816</v>
      </c>
    </row>
    <row r="11" spans="1:14" ht="12.75">
      <c r="A11" s="1" t="s">
        <v>2</v>
      </c>
      <c r="B11" s="4" t="s">
        <v>62</v>
      </c>
      <c r="C11" s="18">
        <v>14983</v>
      </c>
      <c r="D11" s="5">
        <f t="shared" si="0"/>
        <v>23737</v>
      </c>
      <c r="E11" s="10">
        <f>man!E5</f>
        <v>2785</v>
      </c>
      <c r="F11" s="13">
        <f t="shared" si="1"/>
        <v>11.732737919703416</v>
      </c>
      <c r="G11" s="10">
        <f>man!F5</f>
        <v>6353</v>
      </c>
      <c r="H11" s="13">
        <f t="shared" si="2"/>
        <v>26.76412352024266</v>
      </c>
      <c r="I11" s="17">
        <f>man!G5</f>
        <v>6583</v>
      </c>
      <c r="J11" s="13">
        <f t="shared" si="3"/>
        <v>27.73307494628639</v>
      </c>
      <c r="K11" s="10">
        <f>man!H5</f>
        <v>5033</v>
      </c>
      <c r="L11" s="13">
        <f t="shared" si="4"/>
        <v>21.20318490120908</v>
      </c>
      <c r="M11" s="10">
        <f>man!I5</f>
        <v>2983</v>
      </c>
      <c r="N11" s="13">
        <f t="shared" si="5"/>
        <v>12.566878712558452</v>
      </c>
    </row>
    <row r="12" spans="1:14" ht="12.75">
      <c r="A12" s="1" t="s">
        <v>1</v>
      </c>
      <c r="B12" s="4" t="s">
        <v>60</v>
      </c>
      <c r="C12" s="18">
        <v>24480</v>
      </c>
      <c r="D12" s="5">
        <f t="shared" si="0"/>
        <v>39975</v>
      </c>
      <c r="E12" s="10">
        <f>man!E6</f>
        <v>4299</v>
      </c>
      <c r="F12" s="13">
        <f t="shared" si="1"/>
        <v>10.75422138836773</v>
      </c>
      <c r="G12" s="10">
        <f>man!F6</f>
        <v>11274</v>
      </c>
      <c r="H12" s="13">
        <f t="shared" si="2"/>
        <v>28.20262664165103</v>
      </c>
      <c r="I12" s="17">
        <f>man!G6</f>
        <v>11697</v>
      </c>
      <c r="J12" s="13">
        <f t="shared" si="3"/>
        <v>29.260787992495306</v>
      </c>
      <c r="K12" s="10">
        <f>man!H6</f>
        <v>7907</v>
      </c>
      <c r="L12" s="13">
        <f t="shared" si="4"/>
        <v>19.779862414008758</v>
      </c>
      <c r="M12" s="10">
        <f>man!I6</f>
        <v>4798</v>
      </c>
      <c r="N12" s="13">
        <f t="shared" si="5"/>
        <v>12.002501563477173</v>
      </c>
    </row>
    <row r="13" spans="1:14" ht="12.75">
      <c r="A13" s="1" t="s">
        <v>21</v>
      </c>
      <c r="B13" s="4" t="s">
        <v>70</v>
      </c>
      <c r="C13" s="18">
        <v>7654</v>
      </c>
      <c r="D13" s="5">
        <f t="shared" si="0"/>
        <v>11945</v>
      </c>
      <c r="E13" s="10">
        <f>man!E7</f>
        <v>1498</v>
      </c>
      <c r="F13" s="13">
        <f t="shared" si="1"/>
        <v>12.540812055253244</v>
      </c>
      <c r="G13" s="10">
        <f>man!F7</f>
        <v>3376</v>
      </c>
      <c r="H13" s="13">
        <f t="shared" si="2"/>
        <v>28.262871494349103</v>
      </c>
      <c r="I13" s="17">
        <f>man!G7</f>
        <v>3196</v>
      </c>
      <c r="J13" s="13">
        <f t="shared" si="3"/>
        <v>26.755964838844704</v>
      </c>
      <c r="K13" s="10">
        <f>man!H7</f>
        <v>2382</v>
      </c>
      <c r="L13" s="13">
        <f t="shared" si="4"/>
        <v>19.94139807450816</v>
      </c>
      <c r="M13" s="10">
        <f>man!I7</f>
        <v>1493</v>
      </c>
      <c r="N13" s="13">
        <f t="shared" si="5"/>
        <v>12.498953537044788</v>
      </c>
    </row>
    <row r="14" spans="1:14" ht="12.75">
      <c r="A14" s="1" t="s">
        <v>18</v>
      </c>
      <c r="B14" s="4" t="s">
        <v>37</v>
      </c>
      <c r="C14" s="18">
        <v>6197</v>
      </c>
      <c r="D14" s="5">
        <f t="shared" si="0"/>
        <v>9546</v>
      </c>
      <c r="E14" s="10">
        <f>man!E8</f>
        <v>1015</v>
      </c>
      <c r="F14" s="13">
        <f t="shared" si="1"/>
        <v>10.63272574900482</v>
      </c>
      <c r="G14" s="10">
        <f>man!F8</f>
        <v>2559</v>
      </c>
      <c r="H14" s="13">
        <f t="shared" si="2"/>
        <v>26.80703959773727</v>
      </c>
      <c r="I14" s="17">
        <f>man!G8</f>
        <v>2737</v>
      </c>
      <c r="J14" s="13">
        <f t="shared" si="3"/>
        <v>28.67169495076472</v>
      </c>
      <c r="K14" s="10">
        <f>man!H8</f>
        <v>1956</v>
      </c>
      <c r="L14" s="13">
        <f t="shared" si="4"/>
        <v>20.490257699560026</v>
      </c>
      <c r="M14" s="10">
        <f>man!I8</f>
        <v>1279</v>
      </c>
      <c r="N14" s="13">
        <f t="shared" si="5"/>
        <v>13.398282002933165</v>
      </c>
    </row>
    <row r="15" spans="1:14" ht="12.75">
      <c r="A15" s="1" t="s">
        <v>22</v>
      </c>
      <c r="B15" s="4" t="s">
        <v>74</v>
      </c>
      <c r="C15" s="18">
        <v>23952</v>
      </c>
      <c r="D15" s="5">
        <f t="shared" si="0"/>
        <v>36808</v>
      </c>
      <c r="E15" s="10">
        <f>man!E9</f>
        <v>3570</v>
      </c>
      <c r="F15" s="13">
        <f t="shared" si="1"/>
        <v>9.698978482938491</v>
      </c>
      <c r="G15" s="10">
        <f>man!F9</f>
        <v>10946</v>
      </c>
      <c r="H15" s="13">
        <f t="shared" si="2"/>
        <v>29.738100412953706</v>
      </c>
      <c r="I15" s="17">
        <f>man!G9</f>
        <v>9983</v>
      </c>
      <c r="J15" s="13">
        <f t="shared" si="3"/>
        <v>27.121821343186266</v>
      </c>
      <c r="K15" s="10">
        <f>man!H9</f>
        <v>7147</v>
      </c>
      <c r="L15" s="13">
        <f t="shared" si="4"/>
        <v>19.41697457074549</v>
      </c>
      <c r="M15" s="10">
        <f>man!I9</f>
        <v>5162</v>
      </c>
      <c r="N15" s="13">
        <f t="shared" si="5"/>
        <v>14.024125190176049</v>
      </c>
    </row>
    <row r="16" spans="1:14" ht="12.75">
      <c r="A16" s="1" t="s">
        <v>24</v>
      </c>
      <c r="B16" s="4" t="s">
        <v>71</v>
      </c>
      <c r="C16" s="18">
        <v>8860</v>
      </c>
      <c r="D16" s="5">
        <f t="shared" si="0"/>
        <v>13223</v>
      </c>
      <c r="E16" s="10">
        <f>man!E10</f>
        <v>1344</v>
      </c>
      <c r="F16" s="13">
        <f t="shared" si="1"/>
        <v>10.164107993647432</v>
      </c>
      <c r="G16" s="10">
        <f>man!F10</f>
        <v>3457</v>
      </c>
      <c r="H16" s="13">
        <f t="shared" si="2"/>
        <v>26.143840278302953</v>
      </c>
      <c r="I16" s="17">
        <f>man!G10</f>
        <v>3603</v>
      </c>
      <c r="J16" s="13">
        <f t="shared" si="3"/>
        <v>27.24797700975573</v>
      </c>
      <c r="K16" s="10">
        <f>man!H10</f>
        <v>2943</v>
      </c>
      <c r="L16" s="13">
        <f t="shared" si="4"/>
        <v>22.256673977161007</v>
      </c>
      <c r="M16" s="10">
        <f>man!I10</f>
        <v>1876</v>
      </c>
      <c r="N16" s="13">
        <f t="shared" si="5"/>
        <v>14.187400741132874</v>
      </c>
    </row>
    <row r="17" spans="1:14" ht="12.75">
      <c r="A17" s="1" t="s">
        <v>30</v>
      </c>
      <c r="B17" s="4" t="s">
        <v>45</v>
      </c>
      <c r="C17" s="18">
        <v>174328</v>
      </c>
      <c r="D17" s="5">
        <f t="shared" si="0"/>
        <v>275062</v>
      </c>
      <c r="E17" s="10">
        <f>man!E11</f>
        <v>31359</v>
      </c>
      <c r="F17" s="13">
        <f t="shared" si="1"/>
        <v>11.400702387098182</v>
      </c>
      <c r="G17" s="10">
        <f>man!F11</f>
        <v>86268</v>
      </c>
      <c r="H17" s="13">
        <f t="shared" si="2"/>
        <v>31.36311086227832</v>
      </c>
      <c r="I17" s="17">
        <f>man!G11</f>
        <v>75467</v>
      </c>
      <c r="J17" s="13">
        <f t="shared" si="3"/>
        <v>27.436359802517252</v>
      </c>
      <c r="K17" s="10">
        <f>man!H11</f>
        <v>47882</v>
      </c>
      <c r="L17" s="13">
        <f t="shared" si="4"/>
        <v>17.40771171590405</v>
      </c>
      <c r="M17" s="10">
        <f>man!I11</f>
        <v>34086</v>
      </c>
      <c r="N17" s="13">
        <f t="shared" si="5"/>
        <v>12.392115232202194</v>
      </c>
    </row>
    <row r="18" spans="1:14" ht="12.75">
      <c r="A18" s="1" t="s">
        <v>77</v>
      </c>
      <c r="B18" s="4" t="s">
        <v>16</v>
      </c>
      <c r="C18" s="18">
        <v>11886</v>
      </c>
      <c r="D18" s="5">
        <f t="shared" si="0"/>
        <v>17056</v>
      </c>
      <c r="E18" s="10">
        <f>man!E12</f>
        <v>1846</v>
      </c>
      <c r="F18" s="13">
        <f t="shared" si="1"/>
        <v>10.823170731707316</v>
      </c>
      <c r="G18" s="10">
        <f>man!F12</f>
        <v>4369</v>
      </c>
      <c r="H18" s="13">
        <f t="shared" si="2"/>
        <v>25.6156191369606</v>
      </c>
      <c r="I18" s="17">
        <f>man!G12</f>
        <v>4649</v>
      </c>
      <c r="J18" s="13">
        <f t="shared" si="3"/>
        <v>27.257270168855534</v>
      </c>
      <c r="K18" s="10">
        <f>man!H12</f>
        <v>3672</v>
      </c>
      <c r="L18" s="13">
        <f t="shared" si="4"/>
        <v>21.529080675422136</v>
      </c>
      <c r="M18" s="10">
        <f>man!I12</f>
        <v>2520</v>
      </c>
      <c r="N18" s="13">
        <f t="shared" si="5"/>
        <v>14.77485928705441</v>
      </c>
    </row>
    <row r="19" spans="1:14" ht="12.75">
      <c r="A19" s="1" t="s">
        <v>64</v>
      </c>
      <c r="B19" s="4" t="s">
        <v>12</v>
      </c>
      <c r="C19" s="18">
        <v>7279</v>
      </c>
      <c r="D19" s="5">
        <f t="shared" si="0"/>
        <v>11711</v>
      </c>
      <c r="E19" s="10">
        <f>man!E13</f>
        <v>1394</v>
      </c>
      <c r="F19" s="13">
        <f t="shared" si="1"/>
        <v>11.903338741354283</v>
      </c>
      <c r="G19" s="10">
        <f>man!F13</f>
        <v>3090</v>
      </c>
      <c r="H19" s="13">
        <f t="shared" si="2"/>
        <v>26.38544957732047</v>
      </c>
      <c r="I19" s="17">
        <f>man!G13</f>
        <v>3220</v>
      </c>
      <c r="J19" s="13">
        <f t="shared" si="3"/>
        <v>27.495517035265987</v>
      </c>
      <c r="K19" s="10">
        <f>man!H13</f>
        <v>2473</v>
      </c>
      <c r="L19" s="13">
        <f t="shared" si="4"/>
        <v>21.11689864230211</v>
      </c>
      <c r="M19" s="10">
        <f>man!I13</f>
        <v>1534</v>
      </c>
      <c r="N19" s="13">
        <f t="shared" si="5"/>
        <v>13.098796003757151</v>
      </c>
    </row>
    <row r="20" spans="1:14" ht="12.75">
      <c r="A20" s="1" t="s">
        <v>38</v>
      </c>
      <c r="B20" s="4" t="s">
        <v>3</v>
      </c>
      <c r="C20" s="18">
        <v>6163</v>
      </c>
      <c r="D20" s="5">
        <f t="shared" si="0"/>
        <v>9187</v>
      </c>
      <c r="E20" s="10">
        <f>man!E14</f>
        <v>1086</v>
      </c>
      <c r="F20" s="13">
        <f t="shared" si="1"/>
        <v>11.821051485795145</v>
      </c>
      <c r="G20" s="10">
        <f>man!F14</f>
        <v>2316</v>
      </c>
      <c r="H20" s="13">
        <f t="shared" si="2"/>
        <v>25.2095352128007</v>
      </c>
      <c r="I20" s="17">
        <f>man!G14</f>
        <v>2633</v>
      </c>
      <c r="J20" s="13">
        <f t="shared" si="3"/>
        <v>28.66006313268749</v>
      </c>
      <c r="K20" s="10">
        <f>man!H14</f>
        <v>1896</v>
      </c>
      <c r="L20" s="13">
        <f t="shared" si="4"/>
        <v>20.63785784260368</v>
      </c>
      <c r="M20" s="10">
        <f>man!I14</f>
        <v>1256</v>
      </c>
      <c r="N20" s="13">
        <f t="shared" si="5"/>
        <v>13.671492326112986</v>
      </c>
    </row>
    <row r="21" spans="1:14" ht="12.75">
      <c r="A21" s="1" t="s">
        <v>51</v>
      </c>
      <c r="B21" s="4" t="s">
        <v>43</v>
      </c>
      <c r="C21" s="18">
        <v>36315</v>
      </c>
      <c r="D21" s="5">
        <f t="shared" si="0"/>
        <v>55923</v>
      </c>
      <c r="E21" s="10">
        <f>man!E15</f>
        <v>6903</v>
      </c>
      <c r="F21" s="13">
        <f t="shared" si="1"/>
        <v>12.343758382061049</v>
      </c>
      <c r="G21" s="10">
        <f>man!F15</f>
        <v>17458</v>
      </c>
      <c r="H21" s="13">
        <f t="shared" si="2"/>
        <v>31.217924646388784</v>
      </c>
      <c r="I21" s="17">
        <f>man!G15</f>
        <v>15606</v>
      </c>
      <c r="J21" s="13">
        <f t="shared" si="3"/>
        <v>27.906228206641277</v>
      </c>
      <c r="K21" s="10">
        <f>man!H15</f>
        <v>9916</v>
      </c>
      <c r="L21" s="13">
        <f t="shared" si="4"/>
        <v>17.731523702233428</v>
      </c>
      <c r="M21" s="10">
        <f>man!I15</f>
        <v>6040</v>
      </c>
      <c r="N21" s="13">
        <f t="shared" si="5"/>
        <v>10.800565062675464</v>
      </c>
    </row>
    <row r="22" spans="1:14" ht="12.75">
      <c r="A22" s="1" t="s">
        <v>23</v>
      </c>
      <c r="B22" s="4" t="s">
        <v>40</v>
      </c>
      <c r="C22" s="18">
        <v>29759</v>
      </c>
      <c r="D22" s="5">
        <f t="shared" si="0"/>
        <v>46326</v>
      </c>
      <c r="E22" s="10">
        <f>man!E16</f>
        <v>5974</v>
      </c>
      <c r="F22" s="13">
        <f t="shared" si="1"/>
        <v>12.89556620472305</v>
      </c>
      <c r="G22" s="10">
        <f>man!F16</f>
        <v>13476</v>
      </c>
      <c r="H22" s="13">
        <f t="shared" si="2"/>
        <v>29.089496179251395</v>
      </c>
      <c r="I22" s="17">
        <f>man!G16</f>
        <v>12092</v>
      </c>
      <c r="J22" s="13">
        <f t="shared" si="3"/>
        <v>26.10197297413979</v>
      </c>
      <c r="K22" s="10">
        <f>man!H16</f>
        <v>9153</v>
      </c>
      <c r="L22" s="13">
        <f t="shared" si="4"/>
        <v>19.757803393342833</v>
      </c>
      <c r="M22" s="10">
        <f>man!I16</f>
        <v>5631</v>
      </c>
      <c r="N22" s="13">
        <f t="shared" si="5"/>
        <v>12.155161248542935</v>
      </c>
    </row>
    <row r="23" spans="1:14" ht="12.75">
      <c r="A23" s="1" t="s">
        <v>53</v>
      </c>
      <c r="B23" s="4" t="s">
        <v>4</v>
      </c>
      <c r="C23" s="18">
        <v>4809</v>
      </c>
      <c r="D23" s="5">
        <f t="shared" si="0"/>
        <v>8478</v>
      </c>
      <c r="E23" s="10">
        <f>man!E17</f>
        <v>615</v>
      </c>
      <c r="F23" s="13">
        <f t="shared" si="1"/>
        <v>7.254069355980183</v>
      </c>
      <c r="G23" s="10">
        <f>man!F17</f>
        <v>2075</v>
      </c>
      <c r="H23" s="13">
        <f t="shared" si="2"/>
        <v>24.475112054729887</v>
      </c>
      <c r="I23" s="17">
        <f>man!G17</f>
        <v>2369</v>
      </c>
      <c r="J23" s="13">
        <f t="shared" si="3"/>
        <v>27.942911063930172</v>
      </c>
      <c r="K23" s="10">
        <f>man!H17</f>
        <v>1866</v>
      </c>
      <c r="L23" s="13">
        <f t="shared" si="4"/>
        <v>22.009907997169144</v>
      </c>
      <c r="M23" s="10">
        <f>man!I17</f>
        <v>1553</v>
      </c>
      <c r="N23" s="13">
        <f t="shared" si="5"/>
        <v>18.31799952819061</v>
      </c>
    </row>
    <row r="24" spans="1:14" ht="12.75">
      <c r="A24" s="1" t="s">
        <v>8</v>
      </c>
      <c r="B24" s="4" t="s">
        <v>36</v>
      </c>
      <c r="C24" s="18">
        <v>9990</v>
      </c>
      <c r="D24" s="5">
        <f t="shared" si="0"/>
        <v>15983</v>
      </c>
      <c r="E24" s="10">
        <f>man!E18</f>
        <v>1815</v>
      </c>
      <c r="F24" s="13">
        <f t="shared" si="1"/>
        <v>11.355815554026153</v>
      </c>
      <c r="G24" s="10">
        <f>man!F18</f>
        <v>4480</v>
      </c>
      <c r="H24" s="13">
        <f t="shared" si="2"/>
        <v>28.029781642995683</v>
      </c>
      <c r="I24" s="17">
        <f>man!G18</f>
        <v>4151</v>
      </c>
      <c r="J24" s="13">
        <f t="shared" si="3"/>
        <v>25.97134455358819</v>
      </c>
      <c r="K24" s="10">
        <f>man!H18</f>
        <v>3139</v>
      </c>
      <c r="L24" s="13">
        <f t="shared" si="4"/>
        <v>19.639617093161483</v>
      </c>
      <c r="M24" s="10">
        <f>man!I18</f>
        <v>2398</v>
      </c>
      <c r="N24" s="13">
        <f t="shared" si="5"/>
        <v>15.003441156228492</v>
      </c>
    </row>
    <row r="25" spans="1:14" ht="12.75">
      <c r="A25" s="1" t="s">
        <v>69</v>
      </c>
      <c r="B25" s="4" t="s">
        <v>42</v>
      </c>
      <c r="C25" s="18">
        <v>18806</v>
      </c>
      <c r="D25" s="5">
        <f t="shared" si="0"/>
        <v>28190</v>
      </c>
      <c r="E25" s="10">
        <f>man!E19</f>
        <v>3680</v>
      </c>
      <c r="F25" s="13">
        <f t="shared" si="1"/>
        <v>13.05427456544874</v>
      </c>
      <c r="G25" s="10">
        <f>man!F19</f>
        <v>8103</v>
      </c>
      <c r="H25" s="13">
        <f t="shared" si="2"/>
        <v>28.74423554451933</v>
      </c>
      <c r="I25" s="17">
        <f>man!G19</f>
        <v>7664</v>
      </c>
      <c r="J25" s="13">
        <f t="shared" si="3"/>
        <v>27.18694572543455</v>
      </c>
      <c r="K25" s="10">
        <f>man!H19</f>
        <v>5394</v>
      </c>
      <c r="L25" s="13">
        <f t="shared" si="4"/>
        <v>19.134444838595247</v>
      </c>
      <c r="M25" s="10">
        <f>man!I19</f>
        <v>3349</v>
      </c>
      <c r="N25" s="13">
        <f t="shared" si="5"/>
        <v>11.88009932600213</v>
      </c>
    </row>
    <row r="26" spans="1:14" ht="12.75">
      <c r="A26" s="1" t="s">
        <v>6</v>
      </c>
      <c r="B26" s="4" t="s">
        <v>57</v>
      </c>
      <c r="C26" s="18">
        <v>14354</v>
      </c>
      <c r="D26" s="5">
        <f t="shared" si="0"/>
        <v>21133</v>
      </c>
      <c r="E26" s="10">
        <f>man!E20</f>
        <v>2563</v>
      </c>
      <c r="F26" s="13">
        <f t="shared" si="1"/>
        <v>12.12795154497705</v>
      </c>
      <c r="G26" s="10">
        <f>man!F20</f>
        <v>6129</v>
      </c>
      <c r="H26" s="13">
        <f t="shared" si="2"/>
        <v>29.002034732409026</v>
      </c>
      <c r="I26" s="17">
        <f>man!G20</f>
        <v>6027</v>
      </c>
      <c r="J26" s="13">
        <f t="shared" si="3"/>
        <v>28.519377277244118</v>
      </c>
      <c r="K26" s="10">
        <f>man!H20</f>
        <v>3963</v>
      </c>
      <c r="L26" s="13">
        <f t="shared" si="4"/>
        <v>18.75266171390716</v>
      </c>
      <c r="M26" s="10">
        <f>man!I20</f>
        <v>2451</v>
      </c>
      <c r="N26" s="13">
        <f t="shared" si="5"/>
        <v>11.597974731462642</v>
      </c>
    </row>
    <row r="27" spans="1:14" ht="12.75">
      <c r="A27" s="1" t="s">
        <v>10</v>
      </c>
      <c r="B27" s="4" t="s">
        <v>65</v>
      </c>
      <c r="C27" s="18">
        <v>6370</v>
      </c>
      <c r="D27" s="5">
        <f t="shared" si="0"/>
        <v>8910</v>
      </c>
      <c r="E27" s="10">
        <f>man!E21</f>
        <v>1388</v>
      </c>
      <c r="F27" s="13">
        <f t="shared" si="1"/>
        <v>15.578002244668912</v>
      </c>
      <c r="G27" s="10">
        <f>man!F21</f>
        <v>2353</v>
      </c>
      <c r="H27" s="13">
        <f t="shared" si="2"/>
        <v>26.408529741863074</v>
      </c>
      <c r="I27" s="17">
        <f>man!G21</f>
        <v>2456</v>
      </c>
      <c r="J27" s="13">
        <f t="shared" si="3"/>
        <v>27.5645342312009</v>
      </c>
      <c r="K27" s="10">
        <f>man!H21</f>
        <v>1600</v>
      </c>
      <c r="L27" s="13">
        <f t="shared" si="4"/>
        <v>17.957351290684624</v>
      </c>
      <c r="M27" s="10">
        <f>man!I21</f>
        <v>1113</v>
      </c>
      <c r="N27" s="13">
        <f t="shared" si="5"/>
        <v>12.491582491582491</v>
      </c>
    </row>
    <row r="28" spans="1:14" ht="12.75">
      <c r="A28" s="1" t="s">
        <v>61</v>
      </c>
      <c r="B28" s="4" t="s">
        <v>25</v>
      </c>
      <c r="C28" s="18">
        <v>7615</v>
      </c>
      <c r="D28" s="5">
        <f t="shared" si="0"/>
        <v>10992</v>
      </c>
      <c r="E28" s="10">
        <f>man!E22</f>
        <v>1462</v>
      </c>
      <c r="F28" s="13">
        <f t="shared" si="1"/>
        <v>13.300582241630277</v>
      </c>
      <c r="G28" s="10">
        <f>man!F22</f>
        <v>3067</v>
      </c>
      <c r="H28" s="13">
        <f t="shared" si="2"/>
        <v>27.902110625909753</v>
      </c>
      <c r="I28" s="17">
        <f>man!G22</f>
        <v>2954</v>
      </c>
      <c r="J28" s="13">
        <f t="shared" si="3"/>
        <v>26.874090247452692</v>
      </c>
      <c r="K28" s="10">
        <f>man!H22</f>
        <v>2237</v>
      </c>
      <c r="L28" s="13">
        <f t="shared" si="4"/>
        <v>20.351164483260554</v>
      </c>
      <c r="M28" s="10">
        <f>man!I22</f>
        <v>1272</v>
      </c>
      <c r="N28" s="13">
        <f t="shared" si="5"/>
        <v>11.572052401746726</v>
      </c>
    </row>
    <row r="29" spans="1:14" ht="12.75">
      <c r="A29" s="1" t="s">
        <v>27</v>
      </c>
      <c r="B29" s="4" t="s">
        <v>41</v>
      </c>
      <c r="C29" s="18">
        <v>9027</v>
      </c>
      <c r="D29" s="5">
        <f t="shared" si="0"/>
        <v>15821</v>
      </c>
      <c r="E29" s="10">
        <f>man!E23</f>
        <v>1140</v>
      </c>
      <c r="F29" s="13">
        <f t="shared" si="1"/>
        <v>7.2056127931230645</v>
      </c>
      <c r="G29" s="10">
        <f>man!F23</f>
        <v>4388</v>
      </c>
      <c r="H29" s="13">
        <f t="shared" si="2"/>
        <v>27.735288540547376</v>
      </c>
      <c r="I29" s="17">
        <f>man!G23</f>
        <v>4644</v>
      </c>
      <c r="J29" s="13">
        <f t="shared" si="3"/>
        <v>29.353391062511854</v>
      </c>
      <c r="K29" s="10">
        <f>man!H23</f>
        <v>3236</v>
      </c>
      <c r="L29" s="13">
        <f t="shared" si="4"/>
        <v>20.453827191707223</v>
      </c>
      <c r="M29" s="10">
        <f>man!I23</f>
        <v>2413</v>
      </c>
      <c r="N29" s="13">
        <f t="shared" si="5"/>
        <v>15.251880412110486</v>
      </c>
    </row>
    <row r="30" spans="1:14" ht="12.75">
      <c r="A30" s="1" t="s">
        <v>46</v>
      </c>
      <c r="B30" s="4" t="s">
        <v>56</v>
      </c>
      <c r="C30" s="18">
        <v>12847</v>
      </c>
      <c r="D30" s="5">
        <f t="shared" si="0"/>
        <v>19167</v>
      </c>
      <c r="E30" s="10">
        <f>man!E24</f>
        <v>2368</v>
      </c>
      <c r="F30" s="13">
        <f t="shared" si="1"/>
        <v>12.354567746647884</v>
      </c>
      <c r="G30" s="10">
        <f>man!F24</f>
        <v>4996</v>
      </c>
      <c r="H30" s="13">
        <f t="shared" si="2"/>
        <v>26.06563364115407</v>
      </c>
      <c r="I30" s="17">
        <f>man!G24</f>
        <v>5775</v>
      </c>
      <c r="J30" s="13">
        <f t="shared" si="3"/>
        <v>30.129910784160273</v>
      </c>
      <c r="K30" s="10">
        <f>man!H24</f>
        <v>3780</v>
      </c>
      <c r="L30" s="13">
        <f t="shared" si="4"/>
        <v>19.72139614963218</v>
      </c>
      <c r="M30" s="10">
        <f>man!I24</f>
        <v>2248</v>
      </c>
      <c r="N30" s="13">
        <f t="shared" si="5"/>
        <v>11.728491678405593</v>
      </c>
    </row>
    <row r="31" spans="1:14" ht="12.75">
      <c r="A31" s="1" t="s">
        <v>5</v>
      </c>
      <c r="B31" s="4" t="s">
        <v>33</v>
      </c>
      <c r="C31" s="18">
        <v>5033</v>
      </c>
      <c r="D31" s="5">
        <f t="shared" si="0"/>
        <v>7678</v>
      </c>
      <c r="E31" s="10">
        <f>man!E25</f>
        <v>960</v>
      </c>
      <c r="F31" s="13">
        <f t="shared" si="1"/>
        <v>12.503256056264652</v>
      </c>
      <c r="G31" s="10">
        <f>man!F25</f>
        <v>1819</v>
      </c>
      <c r="H31" s="13">
        <f t="shared" si="2"/>
        <v>23.691065381609793</v>
      </c>
      <c r="I31" s="17">
        <f>man!G25</f>
        <v>2252</v>
      </c>
      <c r="J31" s="13">
        <f t="shared" si="3"/>
        <v>29.3305548319875</v>
      </c>
      <c r="K31" s="10">
        <f>man!H25</f>
        <v>1553</v>
      </c>
      <c r="L31" s="13">
        <f t="shared" si="4"/>
        <v>20.226621516019797</v>
      </c>
      <c r="M31" s="10">
        <f>man!I25</f>
        <v>1094</v>
      </c>
      <c r="N31" s="13">
        <f t="shared" si="5"/>
        <v>14.248502214118261</v>
      </c>
    </row>
    <row r="32" spans="1:14" ht="12.75">
      <c r="A32" s="1" t="s">
        <v>83</v>
      </c>
      <c r="B32" s="4" t="s">
        <v>44</v>
      </c>
      <c r="C32" s="18">
        <v>21929</v>
      </c>
      <c r="D32" s="5">
        <f t="shared" si="0"/>
        <v>35029</v>
      </c>
      <c r="E32" s="10">
        <f>man!E26</f>
        <v>4824</v>
      </c>
      <c r="F32" s="13">
        <f t="shared" si="1"/>
        <v>13.771446515744099</v>
      </c>
      <c r="G32" s="10">
        <f>man!F26</f>
        <v>10851</v>
      </c>
      <c r="H32" s="13">
        <f t="shared" si="2"/>
        <v>30.977190328013933</v>
      </c>
      <c r="I32" s="17">
        <f>man!G26</f>
        <v>9385</v>
      </c>
      <c r="J32" s="13">
        <f t="shared" si="3"/>
        <v>26.792086556852894</v>
      </c>
      <c r="K32" s="10">
        <f>man!H26</f>
        <v>5900</v>
      </c>
      <c r="L32" s="13">
        <f t="shared" si="4"/>
        <v>16.843187073567613</v>
      </c>
      <c r="M32" s="10">
        <f>man!I26</f>
        <v>4069</v>
      </c>
      <c r="N32" s="13">
        <f t="shared" si="5"/>
        <v>11.616089525821462</v>
      </c>
    </row>
    <row r="33" spans="1:14" ht="12.75">
      <c r="A33" s="1" t="s">
        <v>67</v>
      </c>
      <c r="B33" s="4" t="s">
        <v>50</v>
      </c>
      <c r="C33" s="18">
        <v>24324</v>
      </c>
      <c r="D33" s="5">
        <f t="shared" si="0"/>
        <v>38390</v>
      </c>
      <c r="E33" s="10">
        <f>man!E27</f>
        <v>5033</v>
      </c>
      <c r="F33" s="13">
        <f t="shared" si="1"/>
        <v>13.110184943995831</v>
      </c>
      <c r="G33" s="10">
        <f>man!F27</f>
        <v>12509</v>
      </c>
      <c r="H33" s="13">
        <f t="shared" si="2"/>
        <v>32.584006251628026</v>
      </c>
      <c r="I33" s="17">
        <f>man!G27</f>
        <v>10869</v>
      </c>
      <c r="J33" s="13">
        <f t="shared" si="3"/>
        <v>28.312060432404273</v>
      </c>
      <c r="K33" s="10">
        <f>man!H27</f>
        <v>5834</v>
      </c>
      <c r="L33" s="13">
        <f t="shared" si="4"/>
        <v>15.196665798384995</v>
      </c>
      <c r="M33" s="10">
        <f>man!I27</f>
        <v>4145</v>
      </c>
      <c r="N33" s="13">
        <f t="shared" si="5"/>
        <v>10.797082573586872</v>
      </c>
    </row>
    <row r="34" spans="1:14" ht="12.75">
      <c r="A34" s="1" t="s">
        <v>26</v>
      </c>
      <c r="B34" s="4" t="s">
        <v>34</v>
      </c>
      <c r="C34" s="18">
        <v>13511</v>
      </c>
      <c r="D34" s="5">
        <f t="shared" si="0"/>
        <v>22088</v>
      </c>
      <c r="E34" s="10">
        <f>man!E28</f>
        <v>2404</v>
      </c>
      <c r="F34" s="13">
        <f t="shared" si="1"/>
        <v>10.883737776168054</v>
      </c>
      <c r="G34" s="10">
        <f>man!F28</f>
        <v>5998</v>
      </c>
      <c r="H34" s="13">
        <f t="shared" si="2"/>
        <v>27.15501629844259</v>
      </c>
      <c r="I34" s="17">
        <f>man!G28</f>
        <v>6435</v>
      </c>
      <c r="J34" s="13">
        <f t="shared" si="3"/>
        <v>29.133466135458168</v>
      </c>
      <c r="K34" s="10">
        <f>man!H28</f>
        <v>4636</v>
      </c>
      <c r="L34" s="13">
        <f t="shared" si="4"/>
        <v>20.98877218399131</v>
      </c>
      <c r="M34" s="10">
        <f>man!I28</f>
        <v>2615</v>
      </c>
      <c r="N34" s="13">
        <f t="shared" si="5"/>
        <v>11.839007605939877</v>
      </c>
    </row>
    <row r="35" spans="1:14" ht="12.75">
      <c r="A35" s="1" t="s">
        <v>20</v>
      </c>
      <c r="B35" s="4" t="s">
        <v>15</v>
      </c>
      <c r="C35" s="18">
        <v>4992</v>
      </c>
      <c r="D35" s="5">
        <f t="shared" si="0"/>
        <v>7310</v>
      </c>
      <c r="E35" s="10">
        <f>man!E29</f>
        <v>884</v>
      </c>
      <c r="F35" s="13">
        <f t="shared" si="1"/>
        <v>12.093023255813954</v>
      </c>
      <c r="G35" s="10">
        <f>man!F29</f>
        <v>1889</v>
      </c>
      <c r="H35" s="13">
        <f t="shared" si="2"/>
        <v>25.841313269493842</v>
      </c>
      <c r="I35" s="17">
        <f>man!G29</f>
        <v>1943</v>
      </c>
      <c r="J35" s="13">
        <f t="shared" si="3"/>
        <v>26.580027359781123</v>
      </c>
      <c r="K35" s="10">
        <f>man!H29</f>
        <v>1626</v>
      </c>
      <c r="L35" s="13">
        <f t="shared" si="4"/>
        <v>22.243502051983587</v>
      </c>
      <c r="M35" s="10">
        <f>man!I29</f>
        <v>968</v>
      </c>
      <c r="N35" s="13">
        <f t="shared" si="5"/>
        <v>13.242134062927496</v>
      </c>
    </row>
    <row r="36" spans="1:14" ht="12.75">
      <c r="A36" s="1" t="s">
        <v>82</v>
      </c>
      <c r="B36" s="4" t="s">
        <v>54</v>
      </c>
      <c r="C36" s="18">
        <v>15622</v>
      </c>
      <c r="D36" s="5">
        <f t="shared" si="0"/>
        <v>26002</v>
      </c>
      <c r="E36" s="10">
        <f>man!E30</f>
        <v>2513</v>
      </c>
      <c r="F36" s="13">
        <f t="shared" si="1"/>
        <v>9.66464118144758</v>
      </c>
      <c r="G36" s="10">
        <f>man!F30</f>
        <v>6966</v>
      </c>
      <c r="H36" s="13">
        <f t="shared" si="2"/>
        <v>26.790246904084302</v>
      </c>
      <c r="I36" s="17">
        <f>man!G30</f>
        <v>7746</v>
      </c>
      <c r="J36" s="13">
        <f t="shared" si="3"/>
        <v>29.790016152603645</v>
      </c>
      <c r="K36" s="10">
        <f>man!H30</f>
        <v>5363</v>
      </c>
      <c r="L36" s="13">
        <f t="shared" si="4"/>
        <v>20.625336512575956</v>
      </c>
      <c r="M36" s="10">
        <f>man!I30</f>
        <v>3414</v>
      </c>
      <c r="N36" s="13">
        <f t="shared" si="5"/>
        <v>13.129759249288517</v>
      </c>
    </row>
    <row r="37" spans="1:14" ht="12.75">
      <c r="A37" s="1" t="s">
        <v>32</v>
      </c>
      <c r="B37" s="4" t="s">
        <v>52</v>
      </c>
      <c r="C37" s="18">
        <v>10921</v>
      </c>
      <c r="D37" s="5">
        <f t="shared" si="0"/>
        <v>16817</v>
      </c>
      <c r="E37" s="10">
        <f>man!E31</f>
        <v>1737</v>
      </c>
      <c r="F37" s="13">
        <f t="shared" si="1"/>
        <v>10.328833918059106</v>
      </c>
      <c r="G37" s="10">
        <f>man!F31</f>
        <v>4318</v>
      </c>
      <c r="H37" s="13">
        <f t="shared" si="2"/>
        <v>25.676398882083607</v>
      </c>
      <c r="I37" s="17">
        <f>man!G31</f>
        <v>4835</v>
      </c>
      <c r="J37" s="13">
        <f t="shared" si="3"/>
        <v>28.750668965927336</v>
      </c>
      <c r="K37" s="10">
        <f>man!H31</f>
        <v>3480</v>
      </c>
      <c r="L37" s="13">
        <f t="shared" si="4"/>
        <v>20.693346018909438</v>
      </c>
      <c r="M37" s="10">
        <f>man!I31</f>
        <v>2447</v>
      </c>
      <c r="N37" s="13">
        <f t="shared" si="5"/>
        <v>14.550752215020516</v>
      </c>
    </row>
    <row r="38" spans="1:14" ht="12.75">
      <c r="A38" s="1" t="s">
        <v>0</v>
      </c>
      <c r="B38" s="4" t="s">
        <v>55</v>
      </c>
      <c r="C38" s="18">
        <v>8885</v>
      </c>
      <c r="D38" s="5">
        <f t="shared" si="0"/>
        <v>13086</v>
      </c>
      <c r="E38" s="10">
        <f>man!E32</f>
        <v>1603</v>
      </c>
      <c r="F38" s="13">
        <f t="shared" si="1"/>
        <v>12.24973253859086</v>
      </c>
      <c r="G38" s="10">
        <f>man!F32</f>
        <v>3588</v>
      </c>
      <c r="H38" s="13">
        <f t="shared" si="2"/>
        <v>27.41861531407611</v>
      </c>
      <c r="I38" s="17">
        <f>man!G32</f>
        <v>3451</v>
      </c>
      <c r="J38" s="13">
        <f t="shared" si="3"/>
        <v>26.37169494115849</v>
      </c>
      <c r="K38" s="10">
        <f>man!H32</f>
        <v>2779</v>
      </c>
      <c r="L38" s="13">
        <f t="shared" si="4"/>
        <v>21.236435885679352</v>
      </c>
      <c r="M38" s="10">
        <f>man!I32</f>
        <v>1665</v>
      </c>
      <c r="N38" s="13">
        <f t="shared" si="5"/>
        <v>12.723521320495184</v>
      </c>
    </row>
    <row r="39" spans="1:14" ht="12.75">
      <c r="A39" s="1" t="s">
        <v>72</v>
      </c>
      <c r="B39" s="4" t="s">
        <v>28</v>
      </c>
      <c r="C39" s="18">
        <v>23087</v>
      </c>
      <c r="D39" s="5">
        <f t="shared" si="0"/>
        <v>36872</v>
      </c>
      <c r="E39" s="10">
        <f>man!E33</f>
        <v>3896</v>
      </c>
      <c r="F39" s="13">
        <f t="shared" si="1"/>
        <v>10.566283358646126</v>
      </c>
      <c r="G39" s="10">
        <f>man!F33</f>
        <v>9890</v>
      </c>
      <c r="H39" s="13">
        <f t="shared" si="2"/>
        <v>26.822521154263395</v>
      </c>
      <c r="I39" s="17">
        <f>man!G33</f>
        <v>10934</v>
      </c>
      <c r="J39" s="13">
        <f t="shared" si="3"/>
        <v>29.653937947494036</v>
      </c>
      <c r="K39" s="10">
        <f>man!H33</f>
        <v>7225</v>
      </c>
      <c r="L39" s="13">
        <f t="shared" si="4"/>
        <v>19.59481449338251</v>
      </c>
      <c r="M39" s="10">
        <f>man!I33</f>
        <v>4927</v>
      </c>
      <c r="N39" s="13">
        <f t="shared" si="5"/>
        <v>13.36244304621393</v>
      </c>
    </row>
    <row r="40" spans="1:14" ht="12.75">
      <c r="A40" s="1" t="s">
        <v>49</v>
      </c>
      <c r="B40" s="4" t="s">
        <v>79</v>
      </c>
      <c r="C40" s="18">
        <v>9188</v>
      </c>
      <c r="D40" s="5">
        <f t="shared" si="0"/>
        <v>14963</v>
      </c>
      <c r="E40" s="10">
        <f>man!E34</f>
        <v>1674</v>
      </c>
      <c r="F40" s="13">
        <f t="shared" si="1"/>
        <v>11.187596070306757</v>
      </c>
      <c r="G40" s="10">
        <f>man!F34</f>
        <v>4086</v>
      </c>
      <c r="H40" s="13">
        <f t="shared" si="2"/>
        <v>27.30735815010359</v>
      </c>
      <c r="I40" s="17">
        <f>man!G34</f>
        <v>4245</v>
      </c>
      <c r="J40" s="13">
        <f t="shared" si="3"/>
        <v>28.3699792822295</v>
      </c>
      <c r="K40" s="10">
        <f>man!H34</f>
        <v>3075</v>
      </c>
      <c r="L40" s="13">
        <f t="shared" si="4"/>
        <v>20.55069170620865</v>
      </c>
      <c r="M40" s="10">
        <f>man!I34</f>
        <v>1883</v>
      </c>
      <c r="N40" s="13">
        <f t="shared" si="5"/>
        <v>12.584374791151506</v>
      </c>
    </row>
    <row r="41" spans="1:14" ht="12.75">
      <c r="A41" s="1" t="s">
        <v>76</v>
      </c>
      <c r="B41" s="4" t="s">
        <v>84</v>
      </c>
      <c r="C41" s="18">
        <v>5619</v>
      </c>
      <c r="D41" s="5">
        <f t="shared" si="0"/>
        <v>8766</v>
      </c>
      <c r="E41" s="10">
        <f>man!E35</f>
        <v>1076</v>
      </c>
      <c r="F41" s="13">
        <f t="shared" si="1"/>
        <v>12.274697695642255</v>
      </c>
      <c r="G41" s="10">
        <f>man!F35</f>
        <v>2426</v>
      </c>
      <c r="H41" s="13">
        <f t="shared" si="2"/>
        <v>27.675108373260326</v>
      </c>
      <c r="I41" s="17">
        <f>man!G35</f>
        <v>2559</v>
      </c>
      <c r="J41" s="13">
        <f t="shared" si="3"/>
        <v>29.19233401779603</v>
      </c>
      <c r="K41" s="10">
        <f>man!H35</f>
        <v>1743</v>
      </c>
      <c r="L41" s="13">
        <f t="shared" si="4"/>
        <v>19.883641341546884</v>
      </c>
      <c r="M41" s="10">
        <f>man!I35</f>
        <v>962</v>
      </c>
      <c r="N41" s="13">
        <f t="shared" si="5"/>
        <v>10.974218571754506</v>
      </c>
    </row>
    <row r="42" spans="1:14" ht="12.75">
      <c r="A42" s="1" t="s">
        <v>9</v>
      </c>
      <c r="B42" s="4" t="s">
        <v>35</v>
      </c>
      <c r="C42" s="18">
        <v>13089</v>
      </c>
      <c r="D42" s="5">
        <f t="shared" si="0"/>
        <v>20141</v>
      </c>
      <c r="E42" s="10">
        <f>man!E36</f>
        <v>1980</v>
      </c>
      <c r="F42" s="13">
        <f t="shared" si="1"/>
        <v>9.830693610049153</v>
      </c>
      <c r="G42" s="10">
        <f>man!F36</f>
        <v>6128</v>
      </c>
      <c r="H42" s="13">
        <f t="shared" si="2"/>
        <v>30.425500223424855</v>
      </c>
      <c r="I42" s="17">
        <f>man!G36</f>
        <v>5596</v>
      </c>
      <c r="J42" s="13">
        <f t="shared" si="3"/>
        <v>27.784121940320738</v>
      </c>
      <c r="K42" s="10">
        <f>man!H36</f>
        <v>3867</v>
      </c>
      <c r="L42" s="13">
        <f t="shared" si="4"/>
        <v>19.199642520232363</v>
      </c>
      <c r="M42" s="10">
        <f>man!I36</f>
        <v>2570</v>
      </c>
      <c r="N42" s="13">
        <f t="shared" si="5"/>
        <v>12.760041705972892</v>
      </c>
    </row>
    <row r="43" spans="1:14" ht="12.75">
      <c r="A43" s="1" t="s">
        <v>73</v>
      </c>
      <c r="B43" s="4" t="s">
        <v>78</v>
      </c>
      <c r="C43" s="18">
        <v>13235</v>
      </c>
      <c r="D43" s="5">
        <f t="shared" si="0"/>
        <v>21240</v>
      </c>
      <c r="E43" s="10">
        <f>man!E37</f>
        <v>2471</v>
      </c>
      <c r="F43" s="13">
        <f t="shared" si="1"/>
        <v>11.633709981167609</v>
      </c>
      <c r="G43" s="10">
        <f>man!F37</f>
        <v>5670</v>
      </c>
      <c r="H43" s="13">
        <f t="shared" si="2"/>
        <v>26.69491525423729</v>
      </c>
      <c r="I43" s="17">
        <f>man!G37</f>
        <v>6169</v>
      </c>
      <c r="J43" s="13">
        <f t="shared" si="3"/>
        <v>29.044256120527308</v>
      </c>
      <c r="K43" s="10">
        <f>man!H37</f>
        <v>4041</v>
      </c>
      <c r="L43" s="13">
        <f t="shared" si="4"/>
        <v>19.02542372881356</v>
      </c>
      <c r="M43" s="10">
        <f>man!I37</f>
        <v>2889</v>
      </c>
      <c r="N43" s="13">
        <f t="shared" si="5"/>
        <v>13.601694915254237</v>
      </c>
    </row>
    <row r="44" spans="1:14" ht="12.75">
      <c r="A44" s="1" t="s">
        <v>29</v>
      </c>
      <c r="B44" s="4" t="s">
        <v>75</v>
      </c>
      <c r="C44" s="18">
        <v>7916</v>
      </c>
      <c r="D44" s="5">
        <f t="shared" si="0"/>
        <v>11929</v>
      </c>
      <c r="E44" s="10">
        <f>man!E38</f>
        <v>1482</v>
      </c>
      <c r="F44" s="13">
        <f t="shared" si="1"/>
        <v>12.42350574230866</v>
      </c>
      <c r="G44" s="10">
        <f>man!F38</f>
        <v>3170</v>
      </c>
      <c r="H44" s="13">
        <f t="shared" si="2"/>
        <v>26.573895548662925</v>
      </c>
      <c r="I44" s="17">
        <f>man!G38</f>
        <v>3110</v>
      </c>
      <c r="J44" s="13">
        <f t="shared" si="3"/>
        <v>26.070919607678768</v>
      </c>
      <c r="K44" s="10">
        <f>man!H38</f>
        <v>2309</v>
      </c>
      <c r="L44" s="13">
        <f t="shared" si="4"/>
        <v>19.35619079554028</v>
      </c>
      <c r="M44" s="10">
        <f>man!I38</f>
        <v>1858</v>
      </c>
      <c r="N44" s="13">
        <f t="shared" si="5"/>
        <v>15.575488305809374</v>
      </c>
    </row>
    <row r="45" spans="1:14" ht="12.75">
      <c r="A45" s="1" t="s">
        <v>68</v>
      </c>
      <c r="B45" s="4" t="s">
        <v>14</v>
      </c>
      <c r="C45" s="18">
        <v>33368</v>
      </c>
      <c r="D45" s="5">
        <f t="shared" si="0"/>
        <v>53131</v>
      </c>
      <c r="E45" s="10">
        <f>man!E39</f>
        <v>5723</v>
      </c>
      <c r="F45" s="13">
        <f t="shared" si="1"/>
        <v>10.771489337674804</v>
      </c>
      <c r="G45" s="10">
        <f>man!F39</f>
        <v>15655</v>
      </c>
      <c r="H45" s="13">
        <f t="shared" si="2"/>
        <v>29.464907492800812</v>
      </c>
      <c r="I45" s="17">
        <f>man!G39</f>
        <v>14677</v>
      </c>
      <c r="J45" s="13">
        <f t="shared" si="3"/>
        <v>27.62417421091265</v>
      </c>
      <c r="K45" s="10">
        <f>man!H39</f>
        <v>10460</v>
      </c>
      <c r="L45" s="13">
        <f t="shared" si="4"/>
        <v>19.687188270501213</v>
      </c>
      <c r="M45" s="10">
        <f>man!I39</f>
        <v>6616</v>
      </c>
      <c r="N45" s="13">
        <f t="shared" si="5"/>
        <v>12.45224068811052</v>
      </c>
    </row>
    <row r="46" spans="1:14" ht="12.75">
      <c r="A46" s="1" t="s">
        <v>19</v>
      </c>
      <c r="B46" s="4" t="s">
        <v>81</v>
      </c>
      <c r="C46" s="18">
        <v>5924</v>
      </c>
      <c r="D46" s="5">
        <f t="shared" si="0"/>
        <v>9381</v>
      </c>
      <c r="E46" s="10">
        <f>man!E40</f>
        <v>1018</v>
      </c>
      <c r="F46" s="13">
        <f t="shared" si="1"/>
        <v>10.851721564865153</v>
      </c>
      <c r="G46" s="10">
        <f>man!F40</f>
        <v>2316</v>
      </c>
      <c r="H46" s="13">
        <f t="shared" si="2"/>
        <v>24.688199552286534</v>
      </c>
      <c r="I46" s="17">
        <f>man!G40</f>
        <v>2392</v>
      </c>
      <c r="J46" s="13">
        <f t="shared" si="3"/>
        <v>25.498347724123228</v>
      </c>
      <c r="K46" s="10">
        <f>man!H40</f>
        <v>2285</v>
      </c>
      <c r="L46" s="13">
        <f t="shared" si="4"/>
        <v>24.357744376932096</v>
      </c>
      <c r="M46" s="10">
        <f>man!I40</f>
        <v>1370</v>
      </c>
      <c r="N46" s="13">
        <f t="shared" si="5"/>
        <v>14.603986781792985</v>
      </c>
    </row>
    <row r="47" spans="1:14" ht="12.75">
      <c r="A47" s="1" t="s">
        <v>48</v>
      </c>
      <c r="B47" s="4" t="s">
        <v>17</v>
      </c>
      <c r="C47" s="18">
        <v>5746</v>
      </c>
      <c r="D47" s="5">
        <f t="shared" si="0"/>
        <v>8460</v>
      </c>
      <c r="E47" s="10">
        <f>man!E41</f>
        <v>1002</v>
      </c>
      <c r="F47" s="13">
        <f t="shared" si="1"/>
        <v>11.843971631205674</v>
      </c>
      <c r="G47" s="10">
        <f>man!F41</f>
        <v>2131</v>
      </c>
      <c r="H47" s="13">
        <f t="shared" si="2"/>
        <v>25.189125295508276</v>
      </c>
      <c r="I47" s="17">
        <f>man!G41</f>
        <v>2461</v>
      </c>
      <c r="J47" s="13">
        <f t="shared" si="3"/>
        <v>29.08983451536643</v>
      </c>
      <c r="K47" s="10">
        <f>man!H41</f>
        <v>1851</v>
      </c>
      <c r="L47" s="13">
        <f t="shared" si="4"/>
        <v>21.879432624113477</v>
      </c>
      <c r="M47" s="10">
        <f>man!I41</f>
        <v>1015</v>
      </c>
      <c r="N47" s="13">
        <f t="shared" si="5"/>
        <v>11.997635933806148</v>
      </c>
    </row>
    <row r="48" spans="1:14" ht="12.75">
      <c r="A48" s="1" t="s">
        <v>59</v>
      </c>
      <c r="B48" s="4" t="s">
        <v>80</v>
      </c>
      <c r="C48" s="18">
        <v>8868</v>
      </c>
      <c r="D48" s="5">
        <f t="shared" si="0"/>
        <v>14235</v>
      </c>
      <c r="E48" s="10">
        <f>man!E42</f>
        <v>1533</v>
      </c>
      <c r="F48" s="13">
        <f t="shared" si="1"/>
        <v>10.76923076923077</v>
      </c>
      <c r="G48" s="10">
        <f>man!F42</f>
        <v>3754</v>
      </c>
      <c r="H48" s="13">
        <f t="shared" si="2"/>
        <v>26.37161924833158</v>
      </c>
      <c r="I48" s="17">
        <f>man!G42</f>
        <v>3947</v>
      </c>
      <c r="J48" s="13">
        <f t="shared" si="3"/>
        <v>27.727432384966633</v>
      </c>
      <c r="K48" s="10">
        <f>man!H42</f>
        <v>2966</v>
      </c>
      <c r="L48" s="13">
        <f t="shared" si="4"/>
        <v>20.835967685282753</v>
      </c>
      <c r="M48" s="10">
        <f>man!I42</f>
        <v>2035</v>
      </c>
      <c r="N48" s="13">
        <f t="shared" si="5"/>
        <v>14.295749912188269</v>
      </c>
    </row>
    <row r="49" spans="1:14" ht="12.75">
      <c r="A49" s="1" t="s">
        <v>63</v>
      </c>
      <c r="B49" s="4" t="s">
        <v>31</v>
      </c>
      <c r="C49" s="18">
        <v>7374</v>
      </c>
      <c r="D49" s="5">
        <f t="shared" si="0"/>
        <v>10679</v>
      </c>
      <c r="E49" s="10">
        <f>man!E43</f>
        <v>1098</v>
      </c>
      <c r="F49" s="13">
        <f t="shared" si="1"/>
        <v>10.281861597527858</v>
      </c>
      <c r="G49" s="10">
        <f>man!F43</f>
        <v>2784</v>
      </c>
      <c r="H49" s="13">
        <f t="shared" si="2"/>
        <v>26.06985672815807</v>
      </c>
      <c r="I49" s="17">
        <f>man!G43</f>
        <v>3034</v>
      </c>
      <c r="J49" s="13">
        <f t="shared" si="3"/>
        <v>28.410899896994103</v>
      </c>
      <c r="K49" s="10">
        <f>man!H43</f>
        <v>2284</v>
      </c>
      <c r="L49" s="13">
        <f t="shared" si="4"/>
        <v>21.387770390486</v>
      </c>
      <c r="M49" s="10">
        <f>man!I43</f>
        <v>1479</v>
      </c>
      <c r="N49" s="13">
        <f t="shared" si="5"/>
        <v>13.849611386833974</v>
      </c>
    </row>
    <row r="50" spans="2:14" s="3" customFormat="1" ht="12.75">
      <c r="B50" s="6" t="s">
        <v>91</v>
      </c>
      <c r="C50" s="7">
        <f>SUM(C8:C49)</f>
        <v>719258</v>
      </c>
      <c r="D50" s="7">
        <f aca="true" t="shared" si="6" ref="D50:M50">SUM(D8:D49)</f>
        <v>1128791</v>
      </c>
      <c r="E50" s="8">
        <f t="shared" si="6"/>
        <v>129149</v>
      </c>
      <c r="F50" s="14">
        <f t="shared" si="1"/>
        <v>11.44135628296115</v>
      </c>
      <c r="G50" s="8">
        <f t="shared" si="6"/>
        <v>326899</v>
      </c>
      <c r="H50" s="14">
        <f t="shared" si="2"/>
        <v>28.96009978818045</v>
      </c>
      <c r="I50" s="8">
        <f t="shared" si="6"/>
        <v>313556</v>
      </c>
      <c r="J50" s="14">
        <f t="shared" si="3"/>
        <v>27.77803862716836</v>
      </c>
      <c r="K50" s="8">
        <f t="shared" si="6"/>
        <v>215468</v>
      </c>
      <c r="L50" s="14">
        <f t="shared" si="4"/>
        <v>19.088387487143326</v>
      </c>
      <c r="M50" s="8">
        <f t="shared" si="6"/>
        <v>143719</v>
      </c>
      <c r="N50" s="14">
        <f t="shared" si="5"/>
        <v>12.732117814546715</v>
      </c>
    </row>
    <row r="51" spans="2:14" ht="48.75" customHeight="1">
      <c r="B51" s="21" t="s">
        <v>97</v>
      </c>
      <c r="C51" s="21"/>
      <c r="D51" s="21"/>
      <c r="E51" s="21"/>
      <c r="F51" s="21"/>
      <c r="G51" s="21"/>
      <c r="H51" s="21"/>
      <c r="I51" s="21"/>
      <c r="J51" s="21"/>
      <c r="K51" s="21"/>
      <c r="L51" s="21"/>
      <c r="M51" s="21"/>
      <c r="N51" s="21"/>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horizontalDpi="600" verticalDpi="600" orientation="landscape" paperSize="9" scale="80"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I43"/>
    </sheetView>
  </sheetViews>
  <sheetFormatPr defaultColWidth="9.140625" defaultRowHeight="12.75"/>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10756</v>
      </c>
      <c r="D2" s="16">
        <v>18947</v>
      </c>
      <c r="E2" s="16">
        <v>2257</v>
      </c>
      <c r="F2" s="16">
        <v>5379</v>
      </c>
      <c r="G2" s="16">
        <v>5031</v>
      </c>
      <c r="H2" s="16">
        <v>3759</v>
      </c>
      <c r="I2" s="16">
        <v>2521</v>
      </c>
    </row>
    <row r="3" spans="1:9" ht="12.75">
      <c r="A3" s="16" t="s">
        <v>47</v>
      </c>
      <c r="B3" s="16" t="s">
        <v>11</v>
      </c>
      <c r="C3" s="16">
        <v>14634</v>
      </c>
      <c r="D3" s="16">
        <v>23507</v>
      </c>
      <c r="E3" s="16">
        <v>2446</v>
      </c>
      <c r="F3" s="16">
        <v>6362</v>
      </c>
      <c r="G3" s="16">
        <v>6502</v>
      </c>
      <c r="H3" s="16">
        <v>4855</v>
      </c>
      <c r="I3" s="16">
        <v>3342</v>
      </c>
    </row>
    <row r="4" spans="1:9" ht="12.75">
      <c r="A4" s="16" t="s">
        <v>58</v>
      </c>
      <c r="B4" s="16" t="s">
        <v>13</v>
      </c>
      <c r="C4" s="16">
        <v>19679</v>
      </c>
      <c r="D4" s="16">
        <v>30967</v>
      </c>
      <c r="E4" s="16">
        <v>3431</v>
      </c>
      <c r="F4" s="16">
        <v>8677</v>
      </c>
      <c r="G4" s="16">
        <v>8477</v>
      </c>
      <c r="H4" s="16">
        <v>6002</v>
      </c>
      <c r="I4" s="16">
        <v>4380</v>
      </c>
    </row>
    <row r="5" spans="1:9" ht="12.75">
      <c r="A5" s="16" t="s">
        <v>2</v>
      </c>
      <c r="B5" s="16" t="s">
        <v>62</v>
      </c>
      <c r="C5" s="16">
        <v>15114</v>
      </c>
      <c r="D5" s="16">
        <v>23737</v>
      </c>
      <c r="E5" s="16">
        <v>2785</v>
      </c>
      <c r="F5" s="16">
        <v>6353</v>
      </c>
      <c r="G5" s="16">
        <v>6583</v>
      </c>
      <c r="H5" s="16">
        <v>5033</v>
      </c>
      <c r="I5" s="16">
        <v>2983</v>
      </c>
    </row>
    <row r="6" spans="1:9" ht="12.75">
      <c r="A6" s="16" t="s">
        <v>1</v>
      </c>
      <c r="B6" s="16" t="s">
        <v>60</v>
      </c>
      <c r="C6" s="16">
        <v>24539</v>
      </c>
      <c r="D6" s="16">
        <v>39975</v>
      </c>
      <c r="E6" s="16">
        <v>4299</v>
      </c>
      <c r="F6" s="16">
        <v>11274</v>
      </c>
      <c r="G6" s="16">
        <v>11697</v>
      </c>
      <c r="H6" s="16">
        <v>7907</v>
      </c>
      <c r="I6" s="16">
        <v>4798</v>
      </c>
    </row>
    <row r="7" spans="1:9" ht="12.75">
      <c r="A7" s="16" t="s">
        <v>21</v>
      </c>
      <c r="B7" s="16" t="s">
        <v>70</v>
      </c>
      <c r="C7" s="16">
        <v>7697</v>
      </c>
      <c r="D7" s="16">
        <v>11945</v>
      </c>
      <c r="E7" s="16">
        <v>1498</v>
      </c>
      <c r="F7" s="16">
        <v>3376</v>
      </c>
      <c r="G7" s="16">
        <v>3196</v>
      </c>
      <c r="H7" s="16">
        <v>2382</v>
      </c>
      <c r="I7" s="16">
        <v>1493</v>
      </c>
    </row>
    <row r="8" spans="1:9" ht="12.75">
      <c r="A8" s="16" t="s">
        <v>18</v>
      </c>
      <c r="B8" s="16" t="s">
        <v>37</v>
      </c>
      <c r="C8" s="16">
        <v>6217</v>
      </c>
      <c r="D8" s="16">
        <v>9546</v>
      </c>
      <c r="E8" s="16">
        <v>1015</v>
      </c>
      <c r="F8" s="16">
        <v>2559</v>
      </c>
      <c r="G8" s="16">
        <v>2737</v>
      </c>
      <c r="H8" s="16">
        <v>1956</v>
      </c>
      <c r="I8" s="16">
        <v>1279</v>
      </c>
    </row>
    <row r="9" spans="1:9" ht="12.75">
      <c r="A9" s="16" t="s">
        <v>22</v>
      </c>
      <c r="B9" s="16" t="s">
        <v>74</v>
      </c>
      <c r="C9" s="16">
        <v>24029</v>
      </c>
      <c r="D9" s="16">
        <v>36808</v>
      </c>
      <c r="E9" s="16">
        <v>3570</v>
      </c>
      <c r="F9" s="16">
        <v>10946</v>
      </c>
      <c r="G9" s="16">
        <v>9983</v>
      </c>
      <c r="H9" s="16">
        <v>7147</v>
      </c>
      <c r="I9" s="16">
        <v>5162</v>
      </c>
    </row>
    <row r="10" spans="1:9" ht="12.75">
      <c r="A10" s="16" t="s">
        <v>24</v>
      </c>
      <c r="B10" s="16" t="s">
        <v>71</v>
      </c>
      <c r="C10" s="16">
        <v>8877</v>
      </c>
      <c r="D10" s="16">
        <v>13223</v>
      </c>
      <c r="E10" s="16">
        <v>1344</v>
      </c>
      <c r="F10" s="16">
        <v>3457</v>
      </c>
      <c r="G10" s="16">
        <v>3603</v>
      </c>
      <c r="H10" s="16">
        <v>2943</v>
      </c>
      <c r="I10" s="16">
        <v>1876</v>
      </c>
    </row>
    <row r="11" spans="1:9" ht="12.75">
      <c r="A11" s="16" t="s">
        <v>30</v>
      </c>
      <c r="B11" s="16" t="s">
        <v>45</v>
      </c>
      <c r="C11" s="16">
        <v>174705</v>
      </c>
      <c r="D11" s="16">
        <v>275062</v>
      </c>
      <c r="E11" s="16">
        <v>31359</v>
      </c>
      <c r="F11" s="16">
        <v>86268</v>
      </c>
      <c r="G11" s="16">
        <v>75467</v>
      </c>
      <c r="H11" s="16">
        <v>47882</v>
      </c>
      <c r="I11" s="16">
        <v>34086</v>
      </c>
    </row>
    <row r="12" spans="1:9" ht="12.75">
      <c r="A12" s="16" t="s">
        <v>77</v>
      </c>
      <c r="B12" s="16" t="s">
        <v>16</v>
      </c>
      <c r="C12" s="16">
        <v>11904</v>
      </c>
      <c r="D12" s="16">
        <v>17056</v>
      </c>
      <c r="E12" s="16">
        <v>1846</v>
      </c>
      <c r="F12" s="16">
        <v>4369</v>
      </c>
      <c r="G12" s="16">
        <v>4649</v>
      </c>
      <c r="H12" s="16">
        <v>3672</v>
      </c>
      <c r="I12" s="16">
        <v>2520</v>
      </c>
    </row>
    <row r="13" spans="1:9" ht="12.75">
      <c r="A13" s="16" t="s">
        <v>64</v>
      </c>
      <c r="B13" s="16" t="s">
        <v>12</v>
      </c>
      <c r="C13" s="16">
        <v>7285</v>
      </c>
      <c r="D13" s="16">
        <v>11711</v>
      </c>
      <c r="E13" s="16">
        <v>1394</v>
      </c>
      <c r="F13" s="16">
        <v>3090</v>
      </c>
      <c r="G13" s="16">
        <v>3220</v>
      </c>
      <c r="H13" s="16">
        <v>2473</v>
      </c>
      <c r="I13" s="16">
        <v>1534</v>
      </c>
    </row>
    <row r="14" spans="1:9" ht="12.75">
      <c r="A14" s="16" t="s">
        <v>38</v>
      </c>
      <c r="B14" s="16" t="s">
        <v>3</v>
      </c>
      <c r="C14" s="16">
        <v>6173</v>
      </c>
      <c r="D14" s="16">
        <v>9187</v>
      </c>
      <c r="E14" s="16">
        <v>1086</v>
      </c>
      <c r="F14" s="16">
        <v>2316</v>
      </c>
      <c r="G14" s="16">
        <v>2633</v>
      </c>
      <c r="H14" s="16">
        <v>1896</v>
      </c>
      <c r="I14" s="16">
        <v>1256</v>
      </c>
    </row>
    <row r="15" spans="1:9" ht="12.75">
      <c r="A15" s="16" t="s">
        <v>51</v>
      </c>
      <c r="B15" s="16" t="s">
        <v>43</v>
      </c>
      <c r="C15" s="16">
        <v>36387</v>
      </c>
      <c r="D15" s="16">
        <v>55923</v>
      </c>
      <c r="E15" s="16">
        <v>6903</v>
      </c>
      <c r="F15" s="16">
        <v>17458</v>
      </c>
      <c r="G15" s="16">
        <v>15606</v>
      </c>
      <c r="H15" s="16">
        <v>9916</v>
      </c>
      <c r="I15" s="16">
        <v>6040</v>
      </c>
    </row>
    <row r="16" spans="1:9" ht="12.75">
      <c r="A16" s="16" t="s">
        <v>23</v>
      </c>
      <c r="B16" s="16" t="s">
        <v>40</v>
      </c>
      <c r="C16" s="16">
        <v>29904</v>
      </c>
      <c r="D16" s="16">
        <v>46326</v>
      </c>
      <c r="E16" s="16">
        <v>5974</v>
      </c>
      <c r="F16" s="16">
        <v>13476</v>
      </c>
      <c r="G16" s="16">
        <v>12092</v>
      </c>
      <c r="H16" s="16">
        <v>9153</v>
      </c>
      <c r="I16" s="16">
        <v>5631</v>
      </c>
    </row>
    <row r="17" spans="1:9" ht="12.75">
      <c r="A17" s="16" t="s">
        <v>53</v>
      </c>
      <c r="B17" s="16" t="s">
        <v>4</v>
      </c>
      <c r="C17" s="16">
        <v>4833</v>
      </c>
      <c r="D17" s="16">
        <v>8478</v>
      </c>
      <c r="E17" s="16">
        <v>615</v>
      </c>
      <c r="F17" s="16">
        <v>2075</v>
      </c>
      <c r="G17" s="16">
        <v>2369</v>
      </c>
      <c r="H17" s="16">
        <v>1866</v>
      </c>
      <c r="I17" s="16">
        <v>1553</v>
      </c>
    </row>
    <row r="18" spans="1:9" ht="12.75">
      <c r="A18" s="16" t="s">
        <v>8</v>
      </c>
      <c r="B18" s="16" t="s">
        <v>36</v>
      </c>
      <c r="C18" s="16">
        <v>9987</v>
      </c>
      <c r="D18" s="16">
        <v>15983</v>
      </c>
      <c r="E18" s="16">
        <v>1815</v>
      </c>
      <c r="F18" s="16">
        <v>4480</v>
      </c>
      <c r="G18" s="16">
        <v>4151</v>
      </c>
      <c r="H18" s="16">
        <v>3139</v>
      </c>
      <c r="I18" s="16">
        <v>2398</v>
      </c>
    </row>
    <row r="19" spans="1:9" ht="12.75">
      <c r="A19" s="16" t="s">
        <v>69</v>
      </c>
      <c r="B19" s="16" t="s">
        <v>42</v>
      </c>
      <c r="C19" s="16">
        <v>18848</v>
      </c>
      <c r="D19" s="16">
        <v>28190</v>
      </c>
      <c r="E19" s="16">
        <v>3680</v>
      </c>
      <c r="F19" s="16">
        <v>8103</v>
      </c>
      <c r="G19" s="16">
        <v>7664</v>
      </c>
      <c r="H19" s="16">
        <v>5394</v>
      </c>
      <c r="I19" s="16">
        <v>3349</v>
      </c>
    </row>
    <row r="20" spans="1:9" ht="12.75">
      <c r="A20" s="16" t="s">
        <v>6</v>
      </c>
      <c r="B20" s="16" t="s">
        <v>57</v>
      </c>
      <c r="C20" s="16">
        <v>14388</v>
      </c>
      <c r="D20" s="16">
        <v>21133</v>
      </c>
      <c r="E20" s="16">
        <v>2563</v>
      </c>
      <c r="F20" s="16">
        <v>6129</v>
      </c>
      <c r="G20" s="16">
        <v>6027</v>
      </c>
      <c r="H20" s="16">
        <v>3963</v>
      </c>
      <c r="I20" s="16">
        <v>2451</v>
      </c>
    </row>
    <row r="21" spans="1:9" ht="12.75">
      <c r="A21" s="16" t="s">
        <v>10</v>
      </c>
      <c r="B21" s="16" t="s">
        <v>65</v>
      </c>
      <c r="C21" s="16">
        <v>6404</v>
      </c>
      <c r="D21" s="16">
        <v>8910</v>
      </c>
      <c r="E21" s="16">
        <v>1388</v>
      </c>
      <c r="F21" s="16">
        <v>2353</v>
      </c>
      <c r="G21" s="16">
        <v>2456</v>
      </c>
      <c r="H21" s="16">
        <v>1600</v>
      </c>
      <c r="I21" s="16">
        <v>1113</v>
      </c>
    </row>
    <row r="22" spans="1:9" ht="12.75">
      <c r="A22" s="16" t="s">
        <v>61</v>
      </c>
      <c r="B22" s="16" t="s">
        <v>25</v>
      </c>
      <c r="C22" s="16">
        <v>7637</v>
      </c>
      <c r="D22" s="16">
        <v>10992</v>
      </c>
      <c r="E22" s="16">
        <v>1462</v>
      </c>
      <c r="F22" s="16">
        <v>3067</v>
      </c>
      <c r="G22" s="16">
        <v>2954</v>
      </c>
      <c r="H22" s="16">
        <v>2237</v>
      </c>
      <c r="I22" s="16">
        <v>1272</v>
      </c>
    </row>
    <row r="23" spans="1:9" ht="12.75">
      <c r="A23" s="16" t="s">
        <v>27</v>
      </c>
      <c r="B23" s="16" t="s">
        <v>41</v>
      </c>
      <c r="C23" s="16">
        <v>9038</v>
      </c>
      <c r="D23" s="16">
        <v>15821</v>
      </c>
      <c r="E23" s="16">
        <v>1140</v>
      </c>
      <c r="F23" s="16">
        <v>4388</v>
      </c>
      <c r="G23" s="16">
        <v>4644</v>
      </c>
      <c r="H23" s="16">
        <v>3236</v>
      </c>
      <c r="I23" s="16">
        <v>2413</v>
      </c>
    </row>
    <row r="24" spans="1:9" ht="12.75">
      <c r="A24" s="16" t="s">
        <v>46</v>
      </c>
      <c r="B24" s="16" t="s">
        <v>56</v>
      </c>
      <c r="C24" s="16">
        <v>12890</v>
      </c>
      <c r="D24" s="16">
        <v>19167</v>
      </c>
      <c r="E24" s="16">
        <v>2368</v>
      </c>
      <c r="F24" s="16">
        <v>4996</v>
      </c>
      <c r="G24" s="16">
        <v>5775</v>
      </c>
      <c r="H24" s="16">
        <v>3780</v>
      </c>
      <c r="I24" s="16">
        <v>2248</v>
      </c>
    </row>
    <row r="25" spans="1:9" ht="12.75">
      <c r="A25" s="16" t="s">
        <v>5</v>
      </c>
      <c r="B25" s="16" t="s">
        <v>33</v>
      </c>
      <c r="C25" s="16">
        <v>5032</v>
      </c>
      <c r="D25" s="16">
        <v>7678</v>
      </c>
      <c r="E25" s="16">
        <v>960</v>
      </c>
      <c r="F25" s="16">
        <v>1819</v>
      </c>
      <c r="G25" s="16">
        <v>2252</v>
      </c>
      <c r="H25" s="16">
        <v>1553</v>
      </c>
      <c r="I25" s="16">
        <v>1094</v>
      </c>
    </row>
    <row r="26" spans="1:9" ht="12.75">
      <c r="A26" s="16" t="s">
        <v>83</v>
      </c>
      <c r="B26" s="16" t="s">
        <v>44</v>
      </c>
      <c r="C26" s="16">
        <v>21980</v>
      </c>
      <c r="D26" s="16">
        <v>35029</v>
      </c>
      <c r="E26" s="16">
        <v>4824</v>
      </c>
      <c r="F26" s="16">
        <v>10851</v>
      </c>
      <c r="G26" s="16">
        <v>9385</v>
      </c>
      <c r="H26" s="16">
        <v>5900</v>
      </c>
      <c r="I26" s="16">
        <v>4069</v>
      </c>
    </row>
    <row r="27" spans="1:9" ht="12.75">
      <c r="A27" s="16" t="s">
        <v>67</v>
      </c>
      <c r="B27" s="16" t="s">
        <v>50</v>
      </c>
      <c r="C27" s="16">
        <v>24394</v>
      </c>
      <c r="D27" s="16">
        <v>38390</v>
      </c>
      <c r="E27" s="16">
        <v>5033</v>
      </c>
      <c r="F27" s="16">
        <v>12509</v>
      </c>
      <c r="G27" s="16">
        <v>10869</v>
      </c>
      <c r="H27" s="16">
        <v>5834</v>
      </c>
      <c r="I27" s="16">
        <v>4145</v>
      </c>
    </row>
    <row r="28" spans="1:9" ht="12.75">
      <c r="A28" s="16" t="s">
        <v>26</v>
      </c>
      <c r="B28" s="16" t="s">
        <v>34</v>
      </c>
      <c r="C28" s="16">
        <v>13534</v>
      </c>
      <c r="D28" s="16">
        <v>22088</v>
      </c>
      <c r="E28" s="16">
        <v>2404</v>
      </c>
      <c r="F28" s="16">
        <v>5998</v>
      </c>
      <c r="G28" s="16">
        <v>6435</v>
      </c>
      <c r="H28" s="16">
        <v>4636</v>
      </c>
      <c r="I28" s="16">
        <v>2615</v>
      </c>
    </row>
    <row r="29" spans="1:9" ht="12.75">
      <c r="A29" s="16" t="s">
        <v>20</v>
      </c>
      <c r="B29" s="16" t="s">
        <v>15</v>
      </c>
      <c r="C29" s="16">
        <v>5024</v>
      </c>
      <c r="D29" s="16">
        <v>7310</v>
      </c>
      <c r="E29" s="16">
        <v>884</v>
      </c>
      <c r="F29" s="16">
        <v>1889</v>
      </c>
      <c r="G29" s="16">
        <v>1943</v>
      </c>
      <c r="H29" s="16">
        <v>1626</v>
      </c>
      <c r="I29" s="16">
        <v>968</v>
      </c>
    </row>
    <row r="30" spans="1:9" ht="12.75">
      <c r="A30" s="16" t="s">
        <v>82</v>
      </c>
      <c r="B30" s="16" t="s">
        <v>54</v>
      </c>
      <c r="C30" s="16">
        <v>15654</v>
      </c>
      <c r="D30" s="16">
        <v>26002</v>
      </c>
      <c r="E30" s="16">
        <v>2513</v>
      </c>
      <c r="F30" s="16">
        <v>6966</v>
      </c>
      <c r="G30" s="16">
        <v>7746</v>
      </c>
      <c r="H30" s="16">
        <v>5363</v>
      </c>
      <c r="I30" s="16">
        <v>3414</v>
      </c>
    </row>
    <row r="31" spans="1:9" ht="12.75">
      <c r="A31" s="16" t="s">
        <v>32</v>
      </c>
      <c r="B31" s="16" t="s">
        <v>52</v>
      </c>
      <c r="C31" s="16">
        <v>10954</v>
      </c>
      <c r="D31" s="16">
        <v>16817</v>
      </c>
      <c r="E31" s="16">
        <v>1737</v>
      </c>
      <c r="F31" s="16">
        <v>4318</v>
      </c>
      <c r="G31" s="16">
        <v>4835</v>
      </c>
      <c r="H31" s="16">
        <v>3480</v>
      </c>
      <c r="I31" s="16">
        <v>2447</v>
      </c>
    </row>
    <row r="32" spans="1:9" ht="12.75">
      <c r="A32" s="16" t="s">
        <v>0</v>
      </c>
      <c r="B32" s="16" t="s">
        <v>55</v>
      </c>
      <c r="C32" s="16">
        <v>8885</v>
      </c>
      <c r="D32" s="16">
        <v>13086</v>
      </c>
      <c r="E32" s="16">
        <v>1603</v>
      </c>
      <c r="F32" s="16">
        <v>3588</v>
      </c>
      <c r="G32" s="16">
        <v>3451</v>
      </c>
      <c r="H32" s="16">
        <v>2779</v>
      </c>
      <c r="I32" s="16">
        <v>1665</v>
      </c>
    </row>
    <row r="33" spans="1:9" ht="12.75">
      <c r="A33" s="16" t="s">
        <v>72</v>
      </c>
      <c r="B33" s="16" t="s">
        <v>28</v>
      </c>
      <c r="C33" s="16">
        <v>23149</v>
      </c>
      <c r="D33" s="16">
        <v>36872</v>
      </c>
      <c r="E33" s="16">
        <v>3896</v>
      </c>
      <c r="F33" s="16">
        <v>9890</v>
      </c>
      <c r="G33" s="16">
        <v>10934</v>
      </c>
      <c r="H33" s="16">
        <v>7225</v>
      </c>
      <c r="I33" s="16">
        <v>4927</v>
      </c>
    </row>
    <row r="34" spans="1:9" ht="12.75">
      <c r="A34" s="16" t="s">
        <v>49</v>
      </c>
      <c r="B34" s="16" t="s">
        <v>79</v>
      </c>
      <c r="C34" s="16">
        <v>9233</v>
      </c>
      <c r="D34" s="16">
        <v>14963</v>
      </c>
      <c r="E34" s="16">
        <v>1674</v>
      </c>
      <c r="F34" s="16">
        <v>4086</v>
      </c>
      <c r="G34" s="16">
        <v>4245</v>
      </c>
      <c r="H34" s="16">
        <v>3075</v>
      </c>
      <c r="I34" s="16">
        <v>1883</v>
      </c>
    </row>
    <row r="35" spans="1:9" ht="12.75">
      <c r="A35" s="16" t="s">
        <v>76</v>
      </c>
      <c r="B35" s="16" t="s">
        <v>84</v>
      </c>
      <c r="C35" s="16">
        <v>5630</v>
      </c>
      <c r="D35" s="16">
        <v>8766</v>
      </c>
      <c r="E35" s="16">
        <v>1076</v>
      </c>
      <c r="F35" s="16">
        <v>2426</v>
      </c>
      <c r="G35" s="16">
        <v>2559</v>
      </c>
      <c r="H35" s="16">
        <v>1743</v>
      </c>
      <c r="I35" s="16">
        <v>962</v>
      </c>
    </row>
    <row r="36" spans="1:9" ht="12.75">
      <c r="A36" s="16" t="s">
        <v>9</v>
      </c>
      <c r="B36" s="16" t="s">
        <v>35</v>
      </c>
      <c r="C36" s="16">
        <v>13120</v>
      </c>
      <c r="D36" s="16">
        <v>20141</v>
      </c>
      <c r="E36" s="16">
        <v>1980</v>
      </c>
      <c r="F36" s="16">
        <v>6128</v>
      </c>
      <c r="G36" s="16">
        <v>5596</v>
      </c>
      <c r="H36" s="16">
        <v>3867</v>
      </c>
      <c r="I36" s="16">
        <v>2570</v>
      </c>
    </row>
    <row r="37" spans="1:9" ht="12.75">
      <c r="A37" s="16" t="s">
        <v>73</v>
      </c>
      <c r="B37" s="16" t="s">
        <v>78</v>
      </c>
      <c r="C37" s="16">
        <v>13257</v>
      </c>
      <c r="D37" s="16">
        <v>21240</v>
      </c>
      <c r="E37" s="16">
        <v>2471</v>
      </c>
      <c r="F37" s="16">
        <v>5670</v>
      </c>
      <c r="G37" s="16">
        <v>6169</v>
      </c>
      <c r="H37" s="16">
        <v>4041</v>
      </c>
      <c r="I37" s="16">
        <v>2889</v>
      </c>
    </row>
    <row r="38" spans="1:9" ht="12.75">
      <c r="A38" s="16" t="s">
        <v>29</v>
      </c>
      <c r="B38" s="16" t="s">
        <v>75</v>
      </c>
      <c r="C38" s="16">
        <v>7941</v>
      </c>
      <c r="D38" s="16">
        <v>11929</v>
      </c>
      <c r="E38" s="16">
        <v>1482</v>
      </c>
      <c r="F38" s="16">
        <v>3170</v>
      </c>
      <c r="G38" s="16">
        <v>3110</v>
      </c>
      <c r="H38" s="16">
        <v>2309</v>
      </c>
      <c r="I38" s="16">
        <v>1858</v>
      </c>
    </row>
    <row r="39" spans="1:9" ht="12.75">
      <c r="A39" s="16" t="s">
        <v>68</v>
      </c>
      <c r="B39" s="16" t="s">
        <v>14</v>
      </c>
      <c r="C39" s="16">
        <v>33445</v>
      </c>
      <c r="D39" s="16">
        <v>53131</v>
      </c>
      <c r="E39" s="16">
        <v>5723</v>
      </c>
      <c r="F39" s="16">
        <v>15655</v>
      </c>
      <c r="G39" s="16">
        <v>14677</v>
      </c>
      <c r="H39" s="16">
        <v>10460</v>
      </c>
      <c r="I39" s="16">
        <v>6616</v>
      </c>
    </row>
    <row r="40" spans="1:9" ht="12.75">
      <c r="A40" s="16" t="s">
        <v>19</v>
      </c>
      <c r="B40" s="16" t="s">
        <v>81</v>
      </c>
      <c r="C40" s="16">
        <v>5927</v>
      </c>
      <c r="D40" s="16">
        <v>9381</v>
      </c>
      <c r="E40" s="16">
        <v>1018</v>
      </c>
      <c r="F40" s="16">
        <v>2316</v>
      </c>
      <c r="G40" s="16">
        <v>2392</v>
      </c>
      <c r="H40" s="16">
        <v>2285</v>
      </c>
      <c r="I40" s="16">
        <v>1370</v>
      </c>
    </row>
    <row r="41" spans="1:9" ht="12.75">
      <c r="A41" s="16" t="s">
        <v>48</v>
      </c>
      <c r="B41" s="16" t="s">
        <v>17</v>
      </c>
      <c r="C41" s="16">
        <v>5751</v>
      </c>
      <c r="D41" s="16">
        <v>8460</v>
      </c>
      <c r="E41" s="16">
        <v>1002</v>
      </c>
      <c r="F41" s="16">
        <v>2131</v>
      </c>
      <c r="G41" s="16">
        <v>2461</v>
      </c>
      <c r="H41" s="16">
        <v>1851</v>
      </c>
      <c r="I41" s="16">
        <v>1015</v>
      </c>
    </row>
    <row r="42" spans="1:9" ht="12.75">
      <c r="A42" s="16" t="s">
        <v>59</v>
      </c>
      <c r="B42" s="16" t="s">
        <v>80</v>
      </c>
      <c r="C42" s="16">
        <v>8886</v>
      </c>
      <c r="D42" s="16">
        <v>14235</v>
      </c>
      <c r="E42" s="16">
        <v>1533</v>
      </c>
      <c r="F42" s="16">
        <v>3754</v>
      </c>
      <c r="G42" s="16">
        <v>3947</v>
      </c>
      <c r="H42" s="16">
        <v>2966</v>
      </c>
      <c r="I42" s="16">
        <v>2035</v>
      </c>
    </row>
    <row r="43" spans="1:9" ht="12.75">
      <c r="A43" s="16" t="s">
        <v>63</v>
      </c>
      <c r="B43" s="16" t="s">
        <v>31</v>
      </c>
      <c r="C43" s="16">
        <v>7375</v>
      </c>
      <c r="D43" s="16">
        <v>10679</v>
      </c>
      <c r="E43" s="16">
        <v>1098</v>
      </c>
      <c r="F43" s="16">
        <v>2784</v>
      </c>
      <c r="G43" s="16">
        <v>3034</v>
      </c>
      <c r="H43" s="16">
        <v>2284</v>
      </c>
      <c r="I43" s="16">
        <v>1479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2013-12-05T09:53:46Z</cp:lastPrinted>
  <dcterms:created xsi:type="dcterms:W3CDTF">2013-08-22T12:02:29Z</dcterms:created>
  <dcterms:modified xsi:type="dcterms:W3CDTF">2014-01-09T09:16:28Z</dcterms:modified>
  <cp:category/>
  <cp:version/>
  <cp:contentType/>
  <cp:contentStatus/>
</cp:coreProperties>
</file>