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<sst xmlns="http://schemas.openxmlformats.org/spreadsheetml/2006/main" count="201" uniqueCount="108">
  <si>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</si>
  <si>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</si>
  <si>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</si>
  <si>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</si>
  <si>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</si>
  <si>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</si>
  <si>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</si>
  <si>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</si>
  <si>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</si>
  <si>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</si>
  <si>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</si>
  <si>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</si>
  <si>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</si>
  <si>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</si>
  <si>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</si>
  <si>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</si>
  <si>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</si>
  <si>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</si>
  <si>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</si>
  <si>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</si>
  <si>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</si>
  <si>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</si>
  <si>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</si>
  <si>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</si>
  <si>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</si>
  <si>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</si>
  <si>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</si>
  <si>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</si>
  <si>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</si>
  <si>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</si>
  <si>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</si>
  <si>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</si>
  <si>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</si>
  <si>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</si>
  <si>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</si>
  <si>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</si>
  <si>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</si>
  <si>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</si>
  <si>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</si>
  <si>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</si>
  <si>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</si>
  <si>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</si>
  <si>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</si>
  <si>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</si>
  <si>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</si>
  <si>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</si>
  <si>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</si>
  <si>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</si>
  <si>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</si>
  <si>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</si>
  <si>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</si>
  <si>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</si>
  <si>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</si>
  <si>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</si>
  <si>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</si>
  <si>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</si>
  <si>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</si>
  <si>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</si>
  <si>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</si>
  <si>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</si>
  <si>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</si>
  <si>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</si>
  <si>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</si>
  <si>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</si>
  <si>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</si>
  <si>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</si>
  <si>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</si>
  <si>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</si>
  <si>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</si>
  <si>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</si>
  <si>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</si>
  <si>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</si>
  <si>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</si>
  <si>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</si>
  <si>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</si>
  <si>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</si>
  <si>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</si>
  <si>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</si>
  <si>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</si>
  <si>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</si>
  <si>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</si>
  <si>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</si>
  <si>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</si>
  <si>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</si>
  <si>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</si>
  <si>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</si>
  <si>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</si>
  <si>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</si>
  <si>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</si>
  <si>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</si>
  <si>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</si>
  <si>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</si>
  <si>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</si>
  <si>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</si>
  <si>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</si>
  <si>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</si>
  <si>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</si>
  <si>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</si>
  <si>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</si>
  <si>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</si>
  <si>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</si>
  <si>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</si>
  <si>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</si>
  <si>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</si>
  <si>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</si>
  <si>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</si>
  <si>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</si>
  <si>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31.01.2024</t>
  </si>
</sst>
</file>

<file path=xl/styles.xml><?xml version="1.0" encoding="utf-8"?>
<styleSheet xmlns="http://schemas.openxmlformats.org/spreadsheetml/2006/main">
  <numFmts count="1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 numFmtId="171" formatCode="#.#"/>
    <numFmt numFmtId="172"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35"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36"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7" borderId="1" applyNumberFormat="0" applyAlignment="0" applyProtection="0"/>
    <xf numFmtId="0" fontId="31" fillId="0" borderId="6" applyNumberFormat="0" applyFill="0" applyAlignment="0" applyProtection="0"/>
    <xf numFmtId="0" fontId="32" fillId="38" borderId="0" applyNumberFormat="0" applyBorder="0" applyAlignment="0" applyProtection="0"/>
    <xf numFmtId="0" fontId="2" fillId="0" borderId="0">
      <alignment/>
      <protection/>
    </xf>
    <xf numFmtId="0" fontId="0" fillId="39" borderId="7" applyNumberFormat="0" applyFont="0" applyAlignment="0" applyProtection="0"/>
    <xf numFmtId="0" fontId="20" fillId="39" borderId="7" applyNumberFormat="0" applyFont="0" applyAlignment="0" applyProtection="0"/>
    <xf numFmtId="0" fontId="33" fillId="34"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7">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11" fontId="0" fillId="0" borderId="0" xfId="0" applyNumberFormat="1" applyFont="1"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mma" xfId="50"/>
    <cellStyle name="Comma [0]"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2" xfId="63"/>
    <cellStyle name="Note" xfId="64"/>
    <cellStyle name="Note 2" xfId="65"/>
    <cellStyle name="Output" xfId="66"/>
    <cellStyle name="Percent"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5" t="s">
        <v>97</v>
      </c>
      <c r="B1" s="25"/>
      <c r="C1" s="25"/>
      <c r="D1" s="25"/>
      <c r="E1" s="25"/>
      <c r="F1" s="25"/>
      <c r="G1" s="25"/>
      <c r="H1" s="25"/>
      <c r="I1" s="25"/>
      <c r="J1" s="25"/>
      <c r="K1" s="25"/>
      <c r="L1" s="25"/>
      <c r="M1" s="25"/>
      <c r="N1" s="25"/>
    </row>
    <row r="2" spans="1:14" ht="12.75">
      <c r="A2" s="14"/>
      <c r="B2" s="25" t="s">
        <v>107</v>
      </c>
      <c r="C2" s="25"/>
      <c r="D2" s="25"/>
      <c r="E2" s="25"/>
      <c r="F2" s="25"/>
      <c r="G2" s="25"/>
      <c r="H2" s="25"/>
      <c r="I2" s="25"/>
      <c r="J2" s="25"/>
      <c r="K2" s="25"/>
      <c r="L2" s="25"/>
      <c r="M2" s="25"/>
      <c r="N2" s="25"/>
    </row>
    <row r="3" ht="12.75">
      <c r="B3" s="2"/>
    </row>
    <row r="4" spans="2:14" ht="21.75" customHeight="1">
      <c r="B4" s="18" t="s">
        <v>85</v>
      </c>
      <c r="C4" s="18" t="s">
        <v>90</v>
      </c>
      <c r="D4" s="21" t="s">
        <v>106</v>
      </c>
      <c r="E4" s="24" t="s">
        <v>92</v>
      </c>
      <c r="F4" s="24"/>
      <c r="G4" s="24"/>
      <c r="H4" s="24"/>
      <c r="I4" s="24"/>
      <c r="J4" s="24"/>
      <c r="K4" s="24"/>
      <c r="L4" s="24"/>
      <c r="M4" s="24"/>
      <c r="N4" s="24"/>
    </row>
    <row r="5" spans="1:14" s="8" customFormat="1" ht="21.75" customHeight="1">
      <c r="A5" s="6" t="s">
        <v>39</v>
      </c>
      <c r="B5" s="19"/>
      <c r="C5" s="19"/>
      <c r="D5" s="22"/>
      <c r="E5" s="24" t="s">
        <v>95</v>
      </c>
      <c r="F5" s="24"/>
      <c r="G5" s="24" t="s">
        <v>86</v>
      </c>
      <c r="H5" s="24"/>
      <c r="I5" s="24" t="s">
        <v>87</v>
      </c>
      <c r="J5" s="24"/>
      <c r="K5" s="24" t="s">
        <v>88</v>
      </c>
      <c r="L5" s="24"/>
      <c r="M5" s="24" t="s">
        <v>89</v>
      </c>
      <c r="N5" s="24"/>
    </row>
    <row r="6" spans="1:14" s="8" customFormat="1" ht="21.75" customHeight="1">
      <c r="A6" s="6"/>
      <c r="B6" s="20"/>
      <c r="C6" s="20"/>
      <c r="D6" s="23"/>
      <c r="E6" s="7" t="s">
        <v>93</v>
      </c>
      <c r="F6" s="7" t="s">
        <v>94</v>
      </c>
      <c r="G6" s="7" t="s">
        <v>93</v>
      </c>
      <c r="H6" s="7" t="s">
        <v>94</v>
      </c>
      <c r="I6" s="7" t="s">
        <v>93</v>
      </c>
      <c r="J6" s="7" t="s">
        <v>94</v>
      </c>
      <c r="K6" s="7" t="s">
        <v>93</v>
      </c>
      <c r="L6" s="7" t="s">
        <v>94</v>
      </c>
      <c r="M6" s="7" t="s">
        <v>93</v>
      </c>
      <c r="N6" s="7" t="s">
        <v>94</v>
      </c>
    </row>
    <row r="7" spans="1:18" ht="12.75">
      <c r="A7" s="1" t="s">
        <v>66</v>
      </c>
      <c r="B7" s="3" t="s">
        <v>7</v>
      </c>
      <c r="C7" s="9">
        <f>man!C2</f>
        <v>13249</v>
      </c>
      <c r="D7" s="9">
        <f>E7+G7+I7+K7+M7</f>
        <v>14545</v>
      </c>
      <c r="E7" s="9">
        <f>man!E2</f>
        <v>1578</v>
      </c>
      <c r="F7" s="10">
        <f>E7/D7*100</f>
        <v>10.849089034032314</v>
      </c>
      <c r="G7" s="9">
        <f>man!F2</f>
        <v>3365</v>
      </c>
      <c r="H7" s="10">
        <f>G7/D7*100</f>
        <v>23.135097971811618</v>
      </c>
      <c r="I7" s="9">
        <f>man!G2</f>
        <v>3846</v>
      </c>
      <c r="J7" s="10">
        <f>I7/D7*100</f>
        <v>26.442076314884837</v>
      </c>
      <c r="K7" s="9">
        <f>man!H2</f>
        <v>3334</v>
      </c>
      <c r="L7" s="10">
        <f>K7/D7*100</f>
        <v>22.921966311447235</v>
      </c>
      <c r="M7" s="9">
        <f>man!I2</f>
        <v>2422</v>
      </c>
      <c r="N7" s="10">
        <f>M7/D7*100</f>
        <v>16.651770367823996</v>
      </c>
      <c r="P7" s="16"/>
      <c r="Q7" s="15"/>
      <c r="R7" s="15"/>
    </row>
    <row r="8" spans="1:18" ht="12.75">
      <c r="A8" s="1" t="s">
        <v>47</v>
      </c>
      <c r="B8" s="3" t="s">
        <v>11</v>
      </c>
      <c r="C8" s="9">
        <f>man!C3</f>
        <v>12316</v>
      </c>
      <c r="D8" s="9">
        <f aca="true" t="shared" si="0" ref="D8:D48">E8+G8+I8+K8+M8</f>
        <v>13316</v>
      </c>
      <c r="E8" s="9">
        <f>man!E3</f>
        <v>1453</v>
      </c>
      <c r="F8" s="10">
        <f aca="true" t="shared" si="1" ref="F8:F48">E8/D8*100</f>
        <v>10.911685190747972</v>
      </c>
      <c r="G8" s="9">
        <f>man!F3</f>
        <v>3098</v>
      </c>
      <c r="H8" s="10">
        <f aca="true" t="shared" si="2" ref="H8:H48">G8/D8*100</f>
        <v>23.265244818263742</v>
      </c>
      <c r="I8" s="9">
        <f>man!G3</f>
        <v>3525</v>
      </c>
      <c r="J8" s="10">
        <f aca="true" t="shared" si="3" ref="J8:J48">I8/D8*100</f>
        <v>26.471913487533794</v>
      </c>
      <c r="K8" s="9">
        <f>man!H3</f>
        <v>2923</v>
      </c>
      <c r="L8" s="10">
        <f aca="true" t="shared" si="4" ref="L8:L48">K8/D8*100</f>
        <v>21.951036347251428</v>
      </c>
      <c r="M8" s="9">
        <f>man!I3</f>
        <v>2317</v>
      </c>
      <c r="N8" s="10">
        <f aca="true" t="shared" si="5" ref="N8:N48">M8/D8*100</f>
        <v>17.400120156203062</v>
      </c>
      <c r="P8" s="16"/>
      <c r="Q8" s="15"/>
      <c r="R8" s="15"/>
    </row>
    <row r="9" spans="1:18" ht="12.75">
      <c r="A9" s="1" t="s">
        <v>58</v>
      </c>
      <c r="B9" s="3" t="s">
        <v>13</v>
      </c>
      <c r="C9" s="9">
        <f>man!C4</f>
        <v>10670</v>
      </c>
      <c r="D9" s="9">
        <f t="shared" si="0"/>
        <v>11713</v>
      </c>
      <c r="E9" s="9">
        <f>man!E4</f>
        <v>1038</v>
      </c>
      <c r="F9" s="10">
        <f t="shared" si="1"/>
        <v>8.861948262614188</v>
      </c>
      <c r="G9" s="9">
        <f>man!F4</f>
        <v>2401</v>
      </c>
      <c r="H9" s="10">
        <f t="shared" si="2"/>
        <v>20.498591308802187</v>
      </c>
      <c r="I9" s="9">
        <f>man!G4</f>
        <v>3341</v>
      </c>
      <c r="J9" s="10">
        <f t="shared" si="3"/>
        <v>28.523862375138737</v>
      </c>
      <c r="K9" s="9">
        <f>man!H4</f>
        <v>2794</v>
      </c>
      <c r="L9" s="10">
        <f t="shared" si="4"/>
        <v>23.85383761632374</v>
      </c>
      <c r="M9" s="9">
        <f>man!I4</f>
        <v>2139</v>
      </c>
      <c r="N9" s="10">
        <f t="shared" si="5"/>
        <v>18.261760437121147</v>
      </c>
      <c r="P9" s="16"/>
      <c r="Q9" s="15"/>
      <c r="R9" s="15"/>
    </row>
    <row r="10" spans="1:18" ht="12.75">
      <c r="A10" s="1" t="s">
        <v>2</v>
      </c>
      <c r="B10" s="3" t="s">
        <v>62</v>
      </c>
      <c r="C10" s="9">
        <f>man!C5</f>
        <v>10369</v>
      </c>
      <c r="D10" s="9">
        <f t="shared" si="0"/>
        <v>11368</v>
      </c>
      <c r="E10" s="9">
        <f>man!E5</f>
        <v>1118</v>
      </c>
      <c r="F10" s="10">
        <f t="shared" si="1"/>
        <v>9.834623504574244</v>
      </c>
      <c r="G10" s="9">
        <f>man!F5</f>
        <v>2407</v>
      </c>
      <c r="H10" s="10">
        <f t="shared" si="2"/>
        <v>21.1734693877551</v>
      </c>
      <c r="I10" s="9">
        <f>man!G5</f>
        <v>3140</v>
      </c>
      <c r="J10" s="10">
        <f t="shared" si="3"/>
        <v>27.621393384940184</v>
      </c>
      <c r="K10" s="9">
        <f>man!H5</f>
        <v>2570</v>
      </c>
      <c r="L10" s="10">
        <f t="shared" si="4"/>
        <v>22.6073187895848</v>
      </c>
      <c r="M10" s="9">
        <f>man!I5</f>
        <v>2133</v>
      </c>
      <c r="N10" s="10">
        <f t="shared" si="5"/>
        <v>18.763194933145673</v>
      </c>
      <c r="P10" s="16"/>
      <c r="Q10" s="15"/>
      <c r="R10" s="15"/>
    </row>
    <row r="11" spans="1:18" ht="12.75">
      <c r="A11" s="1" t="s">
        <v>1</v>
      </c>
      <c r="B11" s="3" t="s">
        <v>60</v>
      </c>
      <c r="C11" s="9">
        <f>man!C6</f>
        <v>21451</v>
      </c>
      <c r="D11" s="9">
        <f t="shared" si="0"/>
        <v>23476</v>
      </c>
      <c r="E11" s="9">
        <f>man!E6</f>
        <v>3324</v>
      </c>
      <c r="F11" s="10">
        <f t="shared" si="1"/>
        <v>14.159141250638951</v>
      </c>
      <c r="G11" s="9">
        <f>man!F6</f>
        <v>6133</v>
      </c>
      <c r="H11" s="10">
        <f t="shared" si="2"/>
        <v>26.124552734707784</v>
      </c>
      <c r="I11" s="9">
        <f>man!G6</f>
        <v>6354</v>
      </c>
      <c r="J11" s="10">
        <f t="shared" si="3"/>
        <v>27.065939683080593</v>
      </c>
      <c r="K11" s="9">
        <f>man!H6</f>
        <v>4542</v>
      </c>
      <c r="L11" s="10">
        <f t="shared" si="4"/>
        <v>19.347418640313514</v>
      </c>
      <c r="M11" s="9">
        <f>man!I6</f>
        <v>3123</v>
      </c>
      <c r="N11" s="10">
        <f t="shared" si="5"/>
        <v>13.30294769125916</v>
      </c>
      <c r="P11" s="16"/>
      <c r="Q11" s="15"/>
      <c r="R11" s="15"/>
    </row>
    <row r="12" spans="1:18" ht="12.75">
      <c r="A12" s="1" t="s">
        <v>21</v>
      </c>
      <c r="B12" s="3" t="s">
        <v>70</v>
      </c>
      <c r="C12" s="9">
        <f>man!C7</f>
        <v>9628</v>
      </c>
      <c r="D12" s="9">
        <f t="shared" si="0"/>
        <v>10914</v>
      </c>
      <c r="E12" s="9">
        <f>man!E7</f>
        <v>1508</v>
      </c>
      <c r="F12" s="10">
        <f t="shared" si="1"/>
        <v>13.817115631299249</v>
      </c>
      <c r="G12" s="9">
        <f>man!F7</f>
        <v>2520</v>
      </c>
      <c r="H12" s="10">
        <f t="shared" si="2"/>
        <v>23.08960967564596</v>
      </c>
      <c r="I12" s="9">
        <f>man!G7</f>
        <v>2634</v>
      </c>
      <c r="J12" s="10">
        <f t="shared" si="3"/>
        <v>24.134139637163276</v>
      </c>
      <c r="K12" s="9">
        <f>man!H7</f>
        <v>2155</v>
      </c>
      <c r="L12" s="10">
        <f t="shared" si="4"/>
        <v>19.74528129008613</v>
      </c>
      <c r="M12" s="9">
        <f>man!I7</f>
        <v>2097</v>
      </c>
      <c r="N12" s="10">
        <f t="shared" si="5"/>
        <v>19.21385376580539</v>
      </c>
      <c r="P12" s="16"/>
      <c r="Q12" s="15"/>
      <c r="R12" s="15"/>
    </row>
    <row r="13" spans="1:18" ht="12.75">
      <c r="A13" s="1" t="s">
        <v>18</v>
      </c>
      <c r="B13" s="3" t="s">
        <v>37</v>
      </c>
      <c r="C13" s="9">
        <f>man!C8</f>
        <v>8102</v>
      </c>
      <c r="D13" s="9">
        <f t="shared" si="0"/>
        <v>8520</v>
      </c>
      <c r="E13" s="9">
        <f>man!E8</f>
        <v>866</v>
      </c>
      <c r="F13" s="10">
        <f t="shared" si="1"/>
        <v>10.16431924882629</v>
      </c>
      <c r="G13" s="9">
        <f>man!F8</f>
        <v>1750</v>
      </c>
      <c r="H13" s="10">
        <f t="shared" si="2"/>
        <v>20.539906103286384</v>
      </c>
      <c r="I13" s="9">
        <f>man!G8</f>
        <v>2401</v>
      </c>
      <c r="J13" s="10">
        <f t="shared" si="3"/>
        <v>28.180751173708916</v>
      </c>
      <c r="K13" s="9">
        <f>man!H8</f>
        <v>2130</v>
      </c>
      <c r="L13" s="10">
        <f t="shared" si="4"/>
        <v>25</v>
      </c>
      <c r="M13" s="9">
        <f>man!I8</f>
        <v>1373</v>
      </c>
      <c r="N13" s="10">
        <f t="shared" si="5"/>
        <v>16.115023474178404</v>
      </c>
      <c r="P13" s="16"/>
      <c r="Q13" s="15"/>
      <c r="R13" s="15"/>
    </row>
    <row r="14" spans="1:18" ht="12.75">
      <c r="A14" s="1" t="s">
        <v>22</v>
      </c>
      <c r="B14" s="3" t="s">
        <v>74</v>
      </c>
      <c r="C14" s="9">
        <f>man!C9</f>
        <v>12062</v>
      </c>
      <c r="D14" s="9">
        <f t="shared" si="0"/>
        <v>12305</v>
      </c>
      <c r="E14" s="9">
        <f>man!E9</f>
        <v>1413</v>
      </c>
      <c r="F14" s="10">
        <f t="shared" si="1"/>
        <v>11.483136936204795</v>
      </c>
      <c r="G14" s="9">
        <f>man!F9</f>
        <v>3134</v>
      </c>
      <c r="H14" s="10">
        <f t="shared" si="2"/>
        <v>25.469321414059326</v>
      </c>
      <c r="I14" s="9">
        <f>man!G9</f>
        <v>3524</v>
      </c>
      <c r="J14" s="10">
        <f t="shared" si="3"/>
        <v>28.63876472978464</v>
      </c>
      <c r="K14" s="9">
        <f>man!H9</f>
        <v>2379</v>
      </c>
      <c r="L14" s="10">
        <f t="shared" si="4"/>
        <v>19.33360422592442</v>
      </c>
      <c r="M14" s="9">
        <f>man!I9</f>
        <v>1855</v>
      </c>
      <c r="N14" s="10">
        <f t="shared" si="5"/>
        <v>15.075172694026817</v>
      </c>
      <c r="P14" s="16"/>
      <c r="Q14" s="15"/>
      <c r="R14" s="15"/>
    </row>
    <row r="15" spans="1:18" ht="12.75">
      <c r="A15" s="1" t="s">
        <v>24</v>
      </c>
      <c r="B15" s="3" t="s">
        <v>71</v>
      </c>
      <c r="C15" s="9">
        <f>man!C10</f>
        <v>6222</v>
      </c>
      <c r="D15" s="9">
        <f t="shared" si="0"/>
        <v>6493</v>
      </c>
      <c r="E15" s="9">
        <f>man!E10</f>
        <v>503</v>
      </c>
      <c r="F15" s="10">
        <f t="shared" si="1"/>
        <v>7.746804250731556</v>
      </c>
      <c r="G15" s="9">
        <f>man!F10</f>
        <v>1299</v>
      </c>
      <c r="H15" s="10">
        <f t="shared" si="2"/>
        <v>20.00616048051748</v>
      </c>
      <c r="I15" s="9">
        <f>man!G10</f>
        <v>1904</v>
      </c>
      <c r="J15" s="10">
        <f t="shared" si="3"/>
        <v>29.323887263206533</v>
      </c>
      <c r="K15" s="9">
        <f>man!H10</f>
        <v>1581</v>
      </c>
      <c r="L15" s="10">
        <f t="shared" si="4"/>
        <v>24.349299245341136</v>
      </c>
      <c r="M15" s="9">
        <f>man!I10</f>
        <v>1206</v>
      </c>
      <c r="N15" s="10">
        <f t="shared" si="5"/>
        <v>18.573848760203298</v>
      </c>
      <c r="P15" s="16"/>
      <c r="Q15" s="15"/>
      <c r="R15" s="15"/>
    </row>
    <row r="16" spans="1:18" ht="12.75">
      <c r="A16" s="1" t="s">
        <v>30</v>
      </c>
      <c r="B16" s="3" t="s">
        <v>45</v>
      </c>
      <c r="C16" s="9">
        <f>man!C11</f>
        <v>38412</v>
      </c>
      <c r="D16" s="9">
        <f t="shared" si="0"/>
        <v>39234</v>
      </c>
      <c r="E16" s="9">
        <f>man!E11</f>
        <v>5828</v>
      </c>
      <c r="F16" s="10">
        <f t="shared" si="1"/>
        <v>14.854462965794973</v>
      </c>
      <c r="G16" s="9">
        <f>man!F11</f>
        <v>10059</v>
      </c>
      <c r="H16" s="10">
        <f t="shared" si="2"/>
        <v>25.638476831319775</v>
      </c>
      <c r="I16" s="9">
        <f>man!G11</f>
        <v>10538</v>
      </c>
      <c r="J16" s="10">
        <f t="shared" si="3"/>
        <v>26.859356680430242</v>
      </c>
      <c r="K16" s="9">
        <f>man!H11</f>
        <v>6912</v>
      </c>
      <c r="L16" s="10">
        <f t="shared" si="4"/>
        <v>17.61737268695519</v>
      </c>
      <c r="M16" s="9">
        <f>man!I11</f>
        <v>5897</v>
      </c>
      <c r="N16" s="10">
        <f t="shared" si="5"/>
        <v>15.030330835499822</v>
      </c>
      <c r="P16" s="16"/>
      <c r="Q16" s="15"/>
      <c r="R16" s="15"/>
    </row>
    <row r="17" spans="1:18" ht="12.75">
      <c r="A17" s="1" t="s">
        <v>77</v>
      </c>
      <c r="B17" s="3" t="s">
        <v>16</v>
      </c>
      <c r="C17" s="9">
        <f>man!C12</f>
        <v>7762</v>
      </c>
      <c r="D17" s="9">
        <f t="shared" si="0"/>
        <v>8129</v>
      </c>
      <c r="E17" s="9">
        <f>man!E12</f>
        <v>768</v>
      </c>
      <c r="F17" s="10">
        <f t="shared" si="1"/>
        <v>9.447656538319595</v>
      </c>
      <c r="G17" s="9">
        <f>man!F12</f>
        <v>1788</v>
      </c>
      <c r="H17" s="10">
        <f t="shared" si="2"/>
        <v>21.99532537827531</v>
      </c>
      <c r="I17" s="9">
        <f>man!G12</f>
        <v>2204</v>
      </c>
      <c r="J17" s="10">
        <f t="shared" si="3"/>
        <v>27.112806003198425</v>
      </c>
      <c r="K17" s="9">
        <f>man!H12</f>
        <v>1866</v>
      </c>
      <c r="L17" s="10">
        <f t="shared" si="4"/>
        <v>22.954852995448395</v>
      </c>
      <c r="M17" s="9">
        <f>man!I12</f>
        <v>1503</v>
      </c>
      <c r="N17" s="10">
        <f t="shared" si="5"/>
        <v>18.489359084758274</v>
      </c>
      <c r="P17" s="16"/>
      <c r="Q17" s="15"/>
      <c r="R17" s="15"/>
    </row>
    <row r="18" spans="1:18" ht="12.75">
      <c r="A18" s="1" t="s">
        <v>64</v>
      </c>
      <c r="B18" s="3" t="s">
        <v>12</v>
      </c>
      <c r="C18" s="9">
        <f>man!C13</f>
        <v>5840</v>
      </c>
      <c r="D18" s="9">
        <f t="shared" si="0"/>
        <v>6395</v>
      </c>
      <c r="E18" s="9">
        <f>man!E13</f>
        <v>587</v>
      </c>
      <c r="F18" s="10">
        <f t="shared" si="1"/>
        <v>9.179046129788897</v>
      </c>
      <c r="G18" s="9">
        <f>man!F13</f>
        <v>1452</v>
      </c>
      <c r="H18" s="10">
        <f t="shared" si="2"/>
        <v>22.70523846755278</v>
      </c>
      <c r="I18" s="9">
        <f>man!G13</f>
        <v>1644</v>
      </c>
      <c r="J18" s="10">
        <f t="shared" si="3"/>
        <v>25.707584050039095</v>
      </c>
      <c r="K18" s="9">
        <f>man!H13</f>
        <v>1392</v>
      </c>
      <c r="L18" s="10">
        <f t="shared" si="4"/>
        <v>21.7670054730258</v>
      </c>
      <c r="M18" s="9">
        <f>man!I13</f>
        <v>1320</v>
      </c>
      <c r="N18" s="10">
        <f t="shared" si="5"/>
        <v>20.64112587959343</v>
      </c>
      <c r="P18" s="16"/>
      <c r="Q18" s="15"/>
      <c r="R18" s="15"/>
    </row>
    <row r="19" spans="1:18" ht="12.75">
      <c r="A19" s="1" t="s">
        <v>38</v>
      </c>
      <c r="B19" s="3" t="s">
        <v>3</v>
      </c>
      <c r="C19" s="9">
        <f>man!C14</f>
        <v>5097</v>
      </c>
      <c r="D19" s="9">
        <f t="shared" si="0"/>
        <v>5361</v>
      </c>
      <c r="E19" s="9">
        <f>man!E14</f>
        <v>463</v>
      </c>
      <c r="F19" s="10">
        <f t="shared" si="1"/>
        <v>8.636448423801529</v>
      </c>
      <c r="G19" s="9">
        <f>man!F14</f>
        <v>1260</v>
      </c>
      <c r="H19" s="10">
        <f t="shared" si="2"/>
        <v>23.503077783995526</v>
      </c>
      <c r="I19" s="9">
        <f>man!G14</f>
        <v>1384</v>
      </c>
      <c r="J19" s="10">
        <f t="shared" si="3"/>
        <v>25.816079089722066</v>
      </c>
      <c r="K19" s="9">
        <f>man!H14</f>
        <v>1293</v>
      </c>
      <c r="L19" s="10">
        <f t="shared" si="4"/>
        <v>24.118634583100167</v>
      </c>
      <c r="M19" s="9">
        <f>man!I14</f>
        <v>961</v>
      </c>
      <c r="N19" s="10">
        <f t="shared" si="5"/>
        <v>17.925760119380712</v>
      </c>
      <c r="P19" s="16"/>
      <c r="Q19" s="15"/>
      <c r="R19" s="15"/>
    </row>
    <row r="20" spans="1:18" ht="12.75">
      <c r="A20" s="1" t="s">
        <v>51</v>
      </c>
      <c r="B20" s="3" t="s">
        <v>43</v>
      </c>
      <c r="C20" s="9">
        <f>man!C15</f>
        <v>21515</v>
      </c>
      <c r="D20" s="9">
        <f t="shared" si="0"/>
        <v>22244</v>
      </c>
      <c r="E20" s="9">
        <f>man!E15</f>
        <v>3154</v>
      </c>
      <c r="F20" s="10">
        <f t="shared" si="1"/>
        <v>14.17910447761194</v>
      </c>
      <c r="G20" s="9">
        <f>man!F15</f>
        <v>5720</v>
      </c>
      <c r="H20" s="10">
        <f t="shared" si="2"/>
        <v>25.714799496493434</v>
      </c>
      <c r="I20" s="9">
        <f>man!G15</f>
        <v>5912</v>
      </c>
      <c r="J20" s="10">
        <f t="shared" si="3"/>
        <v>26.577953605466643</v>
      </c>
      <c r="K20" s="9">
        <f>man!H15</f>
        <v>4160</v>
      </c>
      <c r="L20" s="10">
        <f t="shared" si="4"/>
        <v>18.701672361086136</v>
      </c>
      <c r="M20" s="9">
        <f>man!I15</f>
        <v>3298</v>
      </c>
      <c r="N20" s="10">
        <f t="shared" si="5"/>
        <v>14.826470059341846</v>
      </c>
      <c r="P20" s="16"/>
      <c r="Q20" s="15"/>
      <c r="R20" s="15"/>
    </row>
    <row r="21" spans="1:18" ht="12.75">
      <c r="A21" s="1" t="s">
        <v>23</v>
      </c>
      <c r="B21" s="3" t="s">
        <v>40</v>
      </c>
      <c r="C21" s="9">
        <f>man!C16</f>
        <v>11879</v>
      </c>
      <c r="D21" s="9">
        <f t="shared" si="0"/>
        <v>12473</v>
      </c>
      <c r="E21" s="9">
        <f>man!E16</f>
        <v>1073</v>
      </c>
      <c r="F21" s="10">
        <f t="shared" si="1"/>
        <v>8.602581576204601</v>
      </c>
      <c r="G21" s="9">
        <f>man!F16</f>
        <v>2681</v>
      </c>
      <c r="H21" s="10">
        <f t="shared" si="2"/>
        <v>21.49442796440311</v>
      </c>
      <c r="I21" s="9">
        <f>man!G16</f>
        <v>3425</v>
      </c>
      <c r="J21" s="10">
        <f t="shared" si="3"/>
        <v>27.4593121141666</v>
      </c>
      <c r="K21" s="9">
        <f>man!H16</f>
        <v>2761</v>
      </c>
      <c r="L21" s="10">
        <f t="shared" si="4"/>
        <v>22.135813356850797</v>
      </c>
      <c r="M21" s="9">
        <f>man!I16</f>
        <v>2533</v>
      </c>
      <c r="N21" s="10">
        <f t="shared" si="5"/>
        <v>20.30786498837489</v>
      </c>
      <c r="P21" s="16"/>
      <c r="Q21" s="15"/>
      <c r="R21" s="15"/>
    </row>
    <row r="22" spans="1:18" ht="12.75">
      <c r="A22" s="1" t="s">
        <v>53</v>
      </c>
      <c r="B22" s="3" t="s">
        <v>4</v>
      </c>
      <c r="C22" s="9">
        <f>man!C17</f>
        <v>5565</v>
      </c>
      <c r="D22" s="9">
        <f t="shared" si="0"/>
        <v>5847</v>
      </c>
      <c r="E22" s="9">
        <f>man!E17</f>
        <v>732</v>
      </c>
      <c r="F22" s="10">
        <f t="shared" si="1"/>
        <v>12.519240636223705</v>
      </c>
      <c r="G22" s="9">
        <f>man!F17</f>
        <v>1344</v>
      </c>
      <c r="H22" s="10">
        <f t="shared" si="2"/>
        <v>22.986146741918933</v>
      </c>
      <c r="I22" s="9">
        <f>man!G17</f>
        <v>1792</v>
      </c>
      <c r="J22" s="10">
        <f t="shared" si="3"/>
        <v>30.648195655891907</v>
      </c>
      <c r="K22" s="9">
        <f>man!H17</f>
        <v>1235</v>
      </c>
      <c r="L22" s="10">
        <f t="shared" si="4"/>
        <v>21.1219428766889</v>
      </c>
      <c r="M22" s="9">
        <f>man!I17</f>
        <v>744</v>
      </c>
      <c r="N22" s="10">
        <f t="shared" si="5"/>
        <v>12.724474089276553</v>
      </c>
      <c r="P22" s="16"/>
      <c r="Q22" s="15"/>
      <c r="R22" s="15"/>
    </row>
    <row r="23" spans="1:18" ht="12.75">
      <c r="A23" s="1" t="s">
        <v>8</v>
      </c>
      <c r="B23" s="3" t="s">
        <v>36</v>
      </c>
      <c r="C23" s="9">
        <f>man!C18</f>
        <v>14324</v>
      </c>
      <c r="D23" s="9">
        <f t="shared" si="0"/>
        <v>17140</v>
      </c>
      <c r="E23" s="9">
        <f>man!E18</f>
        <v>2262</v>
      </c>
      <c r="F23" s="10">
        <f t="shared" si="1"/>
        <v>13.197199533255544</v>
      </c>
      <c r="G23" s="9">
        <f>man!F18</f>
        <v>3882</v>
      </c>
      <c r="H23" s="10">
        <f t="shared" si="2"/>
        <v>22.6487747957993</v>
      </c>
      <c r="I23" s="9">
        <f>man!G18</f>
        <v>4193</v>
      </c>
      <c r="J23" s="10">
        <f t="shared" si="3"/>
        <v>24.463243873978996</v>
      </c>
      <c r="K23" s="9">
        <f>man!H18</f>
        <v>3476</v>
      </c>
      <c r="L23" s="10">
        <f t="shared" si="4"/>
        <v>20.28004667444574</v>
      </c>
      <c r="M23" s="9">
        <f>man!I18</f>
        <v>3327</v>
      </c>
      <c r="N23" s="10">
        <f t="shared" si="5"/>
        <v>19.41073512252042</v>
      </c>
      <c r="P23" s="16"/>
      <c r="Q23" s="15"/>
      <c r="R23" s="15"/>
    </row>
    <row r="24" spans="1:18" ht="12.75">
      <c r="A24" s="1" t="s">
        <v>69</v>
      </c>
      <c r="B24" s="3" t="s">
        <v>42</v>
      </c>
      <c r="C24" s="9">
        <f>man!C19</f>
        <v>14776</v>
      </c>
      <c r="D24" s="9">
        <f t="shared" si="0"/>
        <v>16446</v>
      </c>
      <c r="E24" s="9">
        <f>man!E19</f>
        <v>2010</v>
      </c>
      <c r="F24" s="10">
        <f t="shared" si="1"/>
        <v>12.22181685516235</v>
      </c>
      <c r="G24" s="9">
        <f>man!F19</f>
        <v>3762</v>
      </c>
      <c r="H24" s="10">
        <f t="shared" si="2"/>
        <v>22.874863188617294</v>
      </c>
      <c r="I24" s="9">
        <f>man!G19</f>
        <v>4284</v>
      </c>
      <c r="J24" s="10">
        <f t="shared" si="3"/>
        <v>26.04888726742065</v>
      </c>
      <c r="K24" s="9">
        <f>man!H19</f>
        <v>3540</v>
      </c>
      <c r="L24" s="10">
        <f t="shared" si="4"/>
        <v>21.52499087924115</v>
      </c>
      <c r="M24" s="9">
        <f>man!I19</f>
        <v>2850</v>
      </c>
      <c r="N24" s="10">
        <f t="shared" si="5"/>
        <v>17.329441809558553</v>
      </c>
      <c r="P24" s="16"/>
      <c r="Q24" s="15"/>
      <c r="R24" s="15"/>
    </row>
    <row r="25" spans="1:18" ht="12.75">
      <c r="A25" s="1" t="s">
        <v>6</v>
      </c>
      <c r="B25" s="3" t="s">
        <v>57</v>
      </c>
      <c r="C25" s="9">
        <f>man!C20</f>
        <v>8157</v>
      </c>
      <c r="D25" s="9">
        <f t="shared" si="0"/>
        <v>9289</v>
      </c>
      <c r="E25" s="9">
        <f>man!E20</f>
        <v>887</v>
      </c>
      <c r="F25" s="10">
        <f t="shared" si="1"/>
        <v>9.548928840564109</v>
      </c>
      <c r="G25" s="9">
        <f>man!F20</f>
        <v>1943</v>
      </c>
      <c r="H25" s="10">
        <f t="shared" si="2"/>
        <v>20.917213908924534</v>
      </c>
      <c r="I25" s="9">
        <f>man!G20</f>
        <v>2499</v>
      </c>
      <c r="J25" s="10">
        <f t="shared" si="3"/>
        <v>26.90278824415976</v>
      </c>
      <c r="K25" s="9">
        <f>man!H20</f>
        <v>2233</v>
      </c>
      <c r="L25" s="10">
        <f t="shared" si="4"/>
        <v>24.039186134137154</v>
      </c>
      <c r="M25" s="9">
        <f>man!I20</f>
        <v>1727</v>
      </c>
      <c r="N25" s="10">
        <f t="shared" si="5"/>
        <v>18.591882872214445</v>
      </c>
      <c r="P25" s="16"/>
      <c r="Q25" s="15"/>
      <c r="R25" s="15"/>
    </row>
    <row r="26" spans="1:18" ht="12.75">
      <c r="A26" s="1" t="s">
        <v>10</v>
      </c>
      <c r="B26" s="3" t="s">
        <v>65</v>
      </c>
      <c r="C26" s="9">
        <f>man!C21</f>
        <v>3515</v>
      </c>
      <c r="D26" s="9">
        <f t="shared" si="0"/>
        <v>3710</v>
      </c>
      <c r="E26" s="9">
        <f>man!E21</f>
        <v>521</v>
      </c>
      <c r="F26" s="10">
        <f t="shared" si="1"/>
        <v>14.043126684636118</v>
      </c>
      <c r="G26" s="9">
        <f>man!F21</f>
        <v>957</v>
      </c>
      <c r="H26" s="10">
        <f t="shared" si="2"/>
        <v>25.79514824797844</v>
      </c>
      <c r="I26" s="9">
        <f>man!G21</f>
        <v>874</v>
      </c>
      <c r="J26" s="10">
        <f t="shared" si="3"/>
        <v>23.557951482479783</v>
      </c>
      <c r="K26" s="9">
        <f>man!H21</f>
        <v>734</v>
      </c>
      <c r="L26" s="10">
        <f t="shared" si="4"/>
        <v>19.784366576819405</v>
      </c>
      <c r="M26" s="9">
        <f>man!I21</f>
        <v>624</v>
      </c>
      <c r="N26" s="10">
        <f t="shared" si="5"/>
        <v>16.819407008086255</v>
      </c>
      <c r="P26" s="16"/>
      <c r="Q26" s="15"/>
      <c r="R26" s="15"/>
    </row>
    <row r="27" spans="1:18" ht="12.75">
      <c r="A27" s="1" t="s">
        <v>61</v>
      </c>
      <c r="B27" s="3" t="s">
        <v>25</v>
      </c>
      <c r="C27" s="9">
        <f>man!C22</f>
        <v>5537</v>
      </c>
      <c r="D27" s="9">
        <f t="shared" si="0"/>
        <v>5754</v>
      </c>
      <c r="E27" s="9">
        <f>man!E22</f>
        <v>473</v>
      </c>
      <c r="F27" s="10">
        <f t="shared" si="1"/>
        <v>8.220368439346542</v>
      </c>
      <c r="G27" s="9">
        <f>man!F22</f>
        <v>1318</v>
      </c>
      <c r="H27" s="10">
        <f t="shared" si="2"/>
        <v>22.905804657629474</v>
      </c>
      <c r="I27" s="9">
        <f>man!G22</f>
        <v>1713</v>
      </c>
      <c r="J27" s="10">
        <f t="shared" si="3"/>
        <v>29.770594369134518</v>
      </c>
      <c r="K27" s="9">
        <f>man!H22</f>
        <v>1311</v>
      </c>
      <c r="L27" s="10">
        <f t="shared" si="4"/>
        <v>22.78415015641293</v>
      </c>
      <c r="M27" s="9">
        <f>man!I22</f>
        <v>939</v>
      </c>
      <c r="N27" s="10">
        <f t="shared" si="5"/>
        <v>16.319082377476537</v>
      </c>
      <c r="P27" s="16"/>
      <c r="Q27" s="15"/>
      <c r="R27" s="15"/>
    </row>
    <row r="28" spans="1:18" ht="12.75">
      <c r="A28" s="1" t="s">
        <v>27</v>
      </c>
      <c r="B28" s="3" t="s">
        <v>41</v>
      </c>
      <c r="C28" s="9">
        <f>man!C23</f>
        <v>9435</v>
      </c>
      <c r="D28" s="9">
        <f t="shared" si="0"/>
        <v>10895</v>
      </c>
      <c r="E28" s="9">
        <f>man!E23</f>
        <v>1135</v>
      </c>
      <c r="F28" s="10">
        <f t="shared" si="1"/>
        <v>10.4176227627352</v>
      </c>
      <c r="G28" s="9">
        <f>man!F23</f>
        <v>2280</v>
      </c>
      <c r="H28" s="10">
        <f t="shared" si="2"/>
        <v>20.927030748049564</v>
      </c>
      <c r="I28" s="9">
        <f>man!G23</f>
        <v>3295</v>
      </c>
      <c r="J28" s="10">
        <f t="shared" si="3"/>
        <v>30.24323083983479</v>
      </c>
      <c r="K28" s="9">
        <f>man!H23</f>
        <v>2487</v>
      </c>
      <c r="L28" s="10">
        <f t="shared" si="4"/>
        <v>22.826984855438273</v>
      </c>
      <c r="M28" s="9">
        <f>man!I23</f>
        <v>1698</v>
      </c>
      <c r="N28" s="10">
        <f t="shared" si="5"/>
        <v>15.585130793942175</v>
      </c>
      <c r="P28" s="16"/>
      <c r="Q28" s="15"/>
      <c r="R28" s="15"/>
    </row>
    <row r="29" spans="1:18" ht="12.75">
      <c r="A29" s="1" t="s">
        <v>46</v>
      </c>
      <c r="B29" s="3" t="s">
        <v>56</v>
      </c>
      <c r="C29" s="9">
        <f>man!C24</f>
        <v>9148</v>
      </c>
      <c r="D29" s="9">
        <f t="shared" si="0"/>
        <v>9804</v>
      </c>
      <c r="E29" s="9">
        <f>man!E24</f>
        <v>861</v>
      </c>
      <c r="F29" s="10">
        <f t="shared" si="1"/>
        <v>8.782129742962058</v>
      </c>
      <c r="G29" s="9">
        <f>man!F24</f>
        <v>2051</v>
      </c>
      <c r="H29" s="10">
        <f t="shared" si="2"/>
        <v>20.92003263973888</v>
      </c>
      <c r="I29" s="9">
        <f>man!G24</f>
        <v>2375</v>
      </c>
      <c r="J29" s="10">
        <f t="shared" si="3"/>
        <v>24.224806201550386</v>
      </c>
      <c r="K29" s="9">
        <f>man!H24</f>
        <v>2349</v>
      </c>
      <c r="L29" s="10">
        <f t="shared" si="4"/>
        <v>23.959608323133416</v>
      </c>
      <c r="M29" s="9">
        <f>man!I24</f>
        <v>2168</v>
      </c>
      <c r="N29" s="10">
        <f t="shared" si="5"/>
        <v>22.113423092615257</v>
      </c>
      <c r="P29" s="16"/>
      <c r="Q29" s="15"/>
      <c r="R29" s="15"/>
    </row>
    <row r="30" spans="1:18" ht="12.75">
      <c r="A30" s="1" t="s">
        <v>5</v>
      </c>
      <c r="B30" s="3" t="s">
        <v>33</v>
      </c>
      <c r="C30" s="9">
        <f>man!C25</f>
        <v>4690</v>
      </c>
      <c r="D30" s="9">
        <f t="shared" si="0"/>
        <v>5036</v>
      </c>
      <c r="E30" s="9">
        <f>man!E25</f>
        <v>499</v>
      </c>
      <c r="F30" s="10">
        <f t="shared" si="1"/>
        <v>9.908657664813344</v>
      </c>
      <c r="G30" s="9">
        <f>man!F25</f>
        <v>1063</v>
      </c>
      <c r="H30" s="10">
        <f t="shared" si="2"/>
        <v>21.108022239872916</v>
      </c>
      <c r="I30" s="9">
        <f>man!G25</f>
        <v>1411</v>
      </c>
      <c r="J30" s="10">
        <f t="shared" si="3"/>
        <v>28.018268467037334</v>
      </c>
      <c r="K30" s="9">
        <f>man!H25</f>
        <v>1208</v>
      </c>
      <c r="L30" s="10">
        <f t="shared" si="4"/>
        <v>23.98729150119142</v>
      </c>
      <c r="M30" s="9">
        <f>man!I25</f>
        <v>855</v>
      </c>
      <c r="N30" s="10">
        <f t="shared" si="5"/>
        <v>16.977760127084988</v>
      </c>
      <c r="P30" s="16"/>
      <c r="Q30" s="15"/>
      <c r="R30" s="15"/>
    </row>
    <row r="31" spans="1:18" ht="12.75">
      <c r="A31" s="1" t="s">
        <v>83</v>
      </c>
      <c r="B31" s="3" t="s">
        <v>44</v>
      </c>
      <c r="C31" s="9">
        <f>man!C26</f>
        <v>16519</v>
      </c>
      <c r="D31" s="9">
        <f t="shared" si="0"/>
        <v>17935</v>
      </c>
      <c r="E31" s="9">
        <f>man!E26</f>
        <v>2036</v>
      </c>
      <c r="F31" s="10">
        <f t="shared" si="1"/>
        <v>11.352104822971842</v>
      </c>
      <c r="G31" s="9">
        <f>man!F26</f>
        <v>4413</v>
      </c>
      <c r="H31" s="10">
        <f t="shared" si="2"/>
        <v>24.60551993309172</v>
      </c>
      <c r="I31" s="9">
        <f>man!G26</f>
        <v>4953</v>
      </c>
      <c r="J31" s="10">
        <f t="shared" si="3"/>
        <v>27.61639252857541</v>
      </c>
      <c r="K31" s="9">
        <f>man!H26</f>
        <v>3757</v>
      </c>
      <c r="L31" s="10">
        <f t="shared" si="4"/>
        <v>20.9478672985782</v>
      </c>
      <c r="M31" s="9">
        <f>man!I26</f>
        <v>2776</v>
      </c>
      <c r="N31" s="10">
        <f t="shared" si="5"/>
        <v>15.478115416782826</v>
      </c>
      <c r="P31" s="16"/>
      <c r="Q31" s="15"/>
      <c r="R31" s="15"/>
    </row>
    <row r="32" spans="1:18" ht="12.75">
      <c r="A32" s="1" t="s">
        <v>67</v>
      </c>
      <c r="B32" s="3" t="s">
        <v>50</v>
      </c>
      <c r="C32" s="9">
        <f>man!C27</f>
        <v>7368</v>
      </c>
      <c r="D32" s="9">
        <f t="shared" si="0"/>
        <v>7572</v>
      </c>
      <c r="E32" s="9">
        <f>man!E27</f>
        <v>755</v>
      </c>
      <c r="F32" s="10">
        <f t="shared" si="1"/>
        <v>9.970945589012151</v>
      </c>
      <c r="G32" s="9">
        <f>man!F27</f>
        <v>2039</v>
      </c>
      <c r="H32" s="10">
        <f t="shared" si="2"/>
        <v>26.928156365557314</v>
      </c>
      <c r="I32" s="9">
        <f>man!G27</f>
        <v>2476</v>
      </c>
      <c r="J32" s="10">
        <f t="shared" si="3"/>
        <v>32.69941891178024</v>
      </c>
      <c r="K32" s="9">
        <f>man!H27</f>
        <v>1443</v>
      </c>
      <c r="L32" s="10">
        <f t="shared" si="4"/>
        <v>19.057052297939777</v>
      </c>
      <c r="M32" s="9">
        <f>man!I27</f>
        <v>859</v>
      </c>
      <c r="N32" s="10">
        <f t="shared" si="5"/>
        <v>11.344426835710513</v>
      </c>
      <c r="P32" s="16"/>
      <c r="Q32" s="15"/>
      <c r="R32" s="15"/>
    </row>
    <row r="33" spans="1:18" ht="12.75">
      <c r="A33" s="1" t="s">
        <v>26</v>
      </c>
      <c r="B33" s="3" t="s">
        <v>34</v>
      </c>
      <c r="C33" s="9">
        <f>man!C28</f>
        <v>13935</v>
      </c>
      <c r="D33" s="9">
        <f t="shared" si="0"/>
        <v>15766</v>
      </c>
      <c r="E33" s="9">
        <f>man!E28</f>
        <v>1550</v>
      </c>
      <c r="F33" s="10">
        <f t="shared" si="1"/>
        <v>9.831282506659901</v>
      </c>
      <c r="G33" s="9">
        <f>man!F28</f>
        <v>3650</v>
      </c>
      <c r="H33" s="10">
        <f t="shared" si="2"/>
        <v>23.151084612457186</v>
      </c>
      <c r="I33" s="9">
        <f>man!G28</f>
        <v>4086</v>
      </c>
      <c r="J33" s="10">
        <f t="shared" si="3"/>
        <v>25.916529240137002</v>
      </c>
      <c r="K33" s="9">
        <f>man!H28</f>
        <v>3551</v>
      </c>
      <c r="L33" s="10">
        <f t="shared" si="4"/>
        <v>22.523151084612458</v>
      </c>
      <c r="M33" s="9">
        <f>man!I28</f>
        <v>2929</v>
      </c>
      <c r="N33" s="10">
        <f t="shared" si="5"/>
        <v>18.57795255613345</v>
      </c>
      <c r="P33" s="16"/>
      <c r="Q33" s="15"/>
      <c r="R33" s="15"/>
    </row>
    <row r="34" spans="1:18" ht="12.75">
      <c r="A34" s="1" t="s">
        <v>20</v>
      </c>
      <c r="B34" s="3" t="s">
        <v>15</v>
      </c>
      <c r="C34" s="9">
        <f>man!C29</f>
        <v>5974</v>
      </c>
      <c r="D34" s="9">
        <f t="shared" si="0"/>
        <v>6233</v>
      </c>
      <c r="E34" s="9">
        <f>man!E29</f>
        <v>489</v>
      </c>
      <c r="F34" s="10">
        <f t="shared" si="1"/>
        <v>7.845339322958448</v>
      </c>
      <c r="G34" s="9">
        <f>man!F29</f>
        <v>1454</v>
      </c>
      <c r="H34" s="10">
        <f t="shared" si="2"/>
        <v>23.327450665811007</v>
      </c>
      <c r="I34" s="9">
        <f>man!G29</f>
        <v>1812</v>
      </c>
      <c r="J34" s="10">
        <f t="shared" si="3"/>
        <v>29.071073319428848</v>
      </c>
      <c r="K34" s="9">
        <f>man!H29</f>
        <v>1397</v>
      </c>
      <c r="L34" s="10">
        <f t="shared" si="4"/>
        <v>22.412963260067382</v>
      </c>
      <c r="M34" s="9">
        <f>man!I29</f>
        <v>1081</v>
      </c>
      <c r="N34" s="10">
        <f t="shared" si="5"/>
        <v>17.343173431734318</v>
      </c>
      <c r="P34" s="16"/>
      <c r="Q34" s="15"/>
      <c r="R34" s="15"/>
    </row>
    <row r="35" spans="1:18" ht="12.75">
      <c r="A35" s="1" t="s">
        <v>82</v>
      </c>
      <c r="B35" s="3" t="s">
        <v>54</v>
      </c>
      <c r="C35" s="9">
        <f>man!C30</f>
        <v>13397</v>
      </c>
      <c r="D35" s="9">
        <f t="shared" si="0"/>
        <v>14176</v>
      </c>
      <c r="E35" s="9">
        <f>man!E30</f>
        <v>1900</v>
      </c>
      <c r="F35" s="10">
        <f t="shared" si="1"/>
        <v>13.40293453724605</v>
      </c>
      <c r="G35" s="9">
        <f>man!F30</f>
        <v>3133</v>
      </c>
      <c r="H35" s="10">
        <f t="shared" si="2"/>
        <v>22.100733634311513</v>
      </c>
      <c r="I35" s="9">
        <f>man!G30</f>
        <v>3837</v>
      </c>
      <c r="J35" s="10">
        <f t="shared" si="3"/>
        <v>27.066873589164786</v>
      </c>
      <c r="K35" s="9">
        <f>man!H30</f>
        <v>3114</v>
      </c>
      <c r="L35" s="10">
        <f t="shared" si="4"/>
        <v>21.966704288939052</v>
      </c>
      <c r="M35" s="9">
        <f>man!I30</f>
        <v>2192</v>
      </c>
      <c r="N35" s="10">
        <f t="shared" si="5"/>
        <v>15.4627539503386</v>
      </c>
      <c r="P35" s="16"/>
      <c r="Q35" s="15"/>
      <c r="R35" s="15"/>
    </row>
    <row r="36" spans="1:18" ht="12.75">
      <c r="A36" s="1" t="s">
        <v>32</v>
      </c>
      <c r="B36" s="3" t="s">
        <v>52</v>
      </c>
      <c r="C36" s="9">
        <f>man!C31</f>
        <v>8928</v>
      </c>
      <c r="D36" s="9">
        <f t="shared" si="0"/>
        <v>9689</v>
      </c>
      <c r="E36" s="9">
        <f>man!E31</f>
        <v>904</v>
      </c>
      <c r="F36" s="10">
        <f t="shared" si="1"/>
        <v>9.330168232015689</v>
      </c>
      <c r="G36" s="9">
        <f>man!F31</f>
        <v>1949</v>
      </c>
      <c r="H36" s="10">
        <f t="shared" si="2"/>
        <v>20.115595004644444</v>
      </c>
      <c r="I36" s="9">
        <f>man!G31</f>
        <v>2555</v>
      </c>
      <c r="J36" s="10">
        <f t="shared" si="3"/>
        <v>26.370110434513368</v>
      </c>
      <c r="K36" s="9">
        <f>man!H31</f>
        <v>2396</v>
      </c>
      <c r="L36" s="10">
        <f t="shared" si="4"/>
        <v>24.72907420786459</v>
      </c>
      <c r="M36" s="9">
        <f>man!I31</f>
        <v>1885</v>
      </c>
      <c r="N36" s="10">
        <f t="shared" si="5"/>
        <v>19.455052120961916</v>
      </c>
      <c r="P36" s="16"/>
      <c r="Q36" s="15"/>
      <c r="R36" s="15"/>
    </row>
    <row r="37" spans="1:18" ht="12.75">
      <c r="A37" s="1" t="s">
        <v>0</v>
      </c>
      <c r="B37" s="3" t="s">
        <v>55</v>
      </c>
      <c r="C37" s="9">
        <f>man!C32</f>
        <v>8690</v>
      </c>
      <c r="D37" s="9">
        <f t="shared" si="0"/>
        <v>9294</v>
      </c>
      <c r="E37" s="9">
        <f>man!E32</f>
        <v>1002</v>
      </c>
      <c r="F37" s="10">
        <f t="shared" si="1"/>
        <v>10.78114912846998</v>
      </c>
      <c r="G37" s="9">
        <f>man!F32</f>
        <v>2237</v>
      </c>
      <c r="H37" s="10">
        <f t="shared" si="2"/>
        <v>24.069292016354638</v>
      </c>
      <c r="I37" s="9">
        <f>man!G32</f>
        <v>2518</v>
      </c>
      <c r="J37" s="10">
        <f t="shared" si="3"/>
        <v>27.092748009468476</v>
      </c>
      <c r="K37" s="9">
        <f>man!H32</f>
        <v>2078</v>
      </c>
      <c r="L37" s="10">
        <f t="shared" si="4"/>
        <v>22.358510867226165</v>
      </c>
      <c r="M37" s="9">
        <f>man!I32</f>
        <v>1459</v>
      </c>
      <c r="N37" s="10">
        <f t="shared" si="5"/>
        <v>15.69829997848074</v>
      </c>
      <c r="P37" s="16"/>
      <c r="Q37" s="15"/>
      <c r="R37" s="15"/>
    </row>
    <row r="38" spans="1:18" ht="12.75">
      <c r="A38" s="1" t="s">
        <v>72</v>
      </c>
      <c r="B38" s="3" t="s">
        <v>28</v>
      </c>
      <c r="C38" s="9">
        <f>man!C33</f>
        <v>12789</v>
      </c>
      <c r="D38" s="9">
        <f t="shared" si="0"/>
        <v>13742</v>
      </c>
      <c r="E38" s="9">
        <f>man!E33</f>
        <v>1409</v>
      </c>
      <c r="F38" s="10">
        <f t="shared" si="1"/>
        <v>10.253238247707758</v>
      </c>
      <c r="G38" s="9">
        <f>man!F33</f>
        <v>3094</v>
      </c>
      <c r="H38" s="10">
        <f t="shared" si="2"/>
        <v>22.514917770339107</v>
      </c>
      <c r="I38" s="9">
        <f>man!G33</f>
        <v>3683</v>
      </c>
      <c r="J38" s="10">
        <f t="shared" si="3"/>
        <v>26.801047882404305</v>
      </c>
      <c r="K38" s="9">
        <f>man!H33</f>
        <v>3134</v>
      </c>
      <c r="L38" s="10">
        <f t="shared" si="4"/>
        <v>22.80599621598021</v>
      </c>
      <c r="M38" s="9">
        <f>man!I33</f>
        <v>2422</v>
      </c>
      <c r="N38" s="10">
        <f t="shared" si="5"/>
        <v>17.62479988356862</v>
      </c>
      <c r="P38" s="16"/>
      <c r="Q38" s="15"/>
      <c r="R38" s="15"/>
    </row>
    <row r="39" spans="1:18" ht="12.75">
      <c r="A39" s="1" t="s">
        <v>49</v>
      </c>
      <c r="B39" s="3" t="s">
        <v>79</v>
      </c>
      <c r="C39" s="9">
        <f>man!C34</f>
        <v>7567</v>
      </c>
      <c r="D39" s="9">
        <f t="shared" si="0"/>
        <v>8294</v>
      </c>
      <c r="E39" s="9">
        <f>man!E34</f>
        <v>803</v>
      </c>
      <c r="F39" s="10">
        <f t="shared" si="1"/>
        <v>9.681697612732096</v>
      </c>
      <c r="G39" s="9">
        <f>man!F34</f>
        <v>1822</v>
      </c>
      <c r="H39" s="10">
        <f t="shared" si="2"/>
        <v>21.967687484928863</v>
      </c>
      <c r="I39" s="9">
        <f>man!G34</f>
        <v>2397</v>
      </c>
      <c r="J39" s="10">
        <f t="shared" si="3"/>
        <v>28.900409934892696</v>
      </c>
      <c r="K39" s="9">
        <f>man!H34</f>
        <v>1862</v>
      </c>
      <c r="L39" s="10">
        <f t="shared" si="4"/>
        <v>22.449963829274175</v>
      </c>
      <c r="M39" s="9">
        <f>man!I34</f>
        <v>1410</v>
      </c>
      <c r="N39" s="10">
        <f t="shared" si="5"/>
        <v>17.00024113817217</v>
      </c>
      <c r="P39" s="16"/>
      <c r="Q39" s="15"/>
      <c r="R39" s="15"/>
    </row>
    <row r="40" spans="1:18" ht="12.75">
      <c r="A40" s="1" t="s">
        <v>76</v>
      </c>
      <c r="B40" s="3" t="s">
        <v>84</v>
      </c>
      <c r="C40" s="9">
        <f>man!C35</f>
        <v>8007</v>
      </c>
      <c r="D40" s="9">
        <f t="shared" si="0"/>
        <v>9132</v>
      </c>
      <c r="E40" s="9">
        <f>man!E35</f>
        <v>1202</v>
      </c>
      <c r="F40" s="10">
        <f t="shared" si="1"/>
        <v>13.162505475251862</v>
      </c>
      <c r="G40" s="9">
        <f>man!F35</f>
        <v>2432</v>
      </c>
      <c r="H40" s="10">
        <f t="shared" si="2"/>
        <v>26.63162505475252</v>
      </c>
      <c r="I40" s="9">
        <f>man!G35</f>
        <v>2266</v>
      </c>
      <c r="J40" s="10">
        <f t="shared" si="3"/>
        <v>24.813841436706088</v>
      </c>
      <c r="K40" s="9">
        <f>man!H35</f>
        <v>1980</v>
      </c>
      <c r="L40" s="10">
        <f t="shared" si="4"/>
        <v>21.681997371879106</v>
      </c>
      <c r="M40" s="9">
        <f>man!I35</f>
        <v>1252</v>
      </c>
      <c r="N40" s="10">
        <f t="shared" si="5"/>
        <v>13.710030661410425</v>
      </c>
      <c r="P40" s="16"/>
      <c r="Q40" s="15"/>
      <c r="R40" s="15"/>
    </row>
    <row r="41" spans="1:18" ht="12.75">
      <c r="A41" s="1" t="s">
        <v>9</v>
      </c>
      <c r="B41" s="3" t="s">
        <v>35</v>
      </c>
      <c r="C41" s="9">
        <f>man!C36</f>
        <v>9905</v>
      </c>
      <c r="D41" s="9">
        <f t="shared" si="0"/>
        <v>10441</v>
      </c>
      <c r="E41" s="9">
        <f>man!E36</f>
        <v>1131</v>
      </c>
      <c r="F41" s="10">
        <f t="shared" si="1"/>
        <v>10.832295757111387</v>
      </c>
      <c r="G41" s="9">
        <f>man!F36</f>
        <v>2591</v>
      </c>
      <c r="H41" s="10">
        <f t="shared" si="2"/>
        <v>24.81563068671583</v>
      </c>
      <c r="I41" s="9">
        <f>man!G36</f>
        <v>2929</v>
      </c>
      <c r="J41" s="10">
        <f t="shared" si="3"/>
        <v>28.0528684991859</v>
      </c>
      <c r="K41" s="9">
        <f>man!H36</f>
        <v>2199</v>
      </c>
      <c r="L41" s="10">
        <f t="shared" si="4"/>
        <v>21.061201034383682</v>
      </c>
      <c r="M41" s="9">
        <f>man!I36</f>
        <v>1591</v>
      </c>
      <c r="N41" s="10">
        <f t="shared" si="5"/>
        <v>15.2380040226032</v>
      </c>
      <c r="P41" s="16"/>
      <c r="Q41" s="15"/>
      <c r="R41" s="15"/>
    </row>
    <row r="42" spans="1:18" ht="12.75">
      <c r="A42" s="1" t="s">
        <v>73</v>
      </c>
      <c r="B42" s="3" t="s">
        <v>78</v>
      </c>
      <c r="C42" s="9">
        <f>man!C37</f>
        <v>10572</v>
      </c>
      <c r="D42" s="9">
        <f t="shared" si="0"/>
        <v>12101</v>
      </c>
      <c r="E42" s="9">
        <f>man!E37</f>
        <v>1177</v>
      </c>
      <c r="F42" s="10">
        <f t="shared" si="1"/>
        <v>9.726468886868854</v>
      </c>
      <c r="G42" s="9">
        <f>man!F37</f>
        <v>2473</v>
      </c>
      <c r="H42" s="10">
        <f t="shared" si="2"/>
        <v>20.436327576233367</v>
      </c>
      <c r="I42" s="9">
        <f>man!G37</f>
        <v>3137</v>
      </c>
      <c r="J42" s="10">
        <f t="shared" si="3"/>
        <v>25.9234773985621</v>
      </c>
      <c r="K42" s="9">
        <f>man!H37</f>
        <v>3065</v>
      </c>
      <c r="L42" s="10">
        <f t="shared" si="4"/>
        <v>25.32848524915296</v>
      </c>
      <c r="M42" s="9">
        <f>man!I37</f>
        <v>2249</v>
      </c>
      <c r="N42" s="10">
        <f t="shared" si="5"/>
        <v>18.58524088918271</v>
      </c>
      <c r="P42" s="16"/>
      <c r="Q42" s="15"/>
      <c r="R42" s="15"/>
    </row>
    <row r="43" spans="1:18" ht="12.75">
      <c r="A43" s="1" t="s">
        <v>29</v>
      </c>
      <c r="B43" s="3" t="s">
        <v>75</v>
      </c>
      <c r="C43" s="9">
        <f>man!C38</f>
        <v>6163</v>
      </c>
      <c r="D43" s="9">
        <f t="shared" si="0"/>
        <v>7037</v>
      </c>
      <c r="E43" s="9">
        <f>man!E38</f>
        <v>465</v>
      </c>
      <c r="F43" s="10">
        <f t="shared" si="1"/>
        <v>6.607929515418502</v>
      </c>
      <c r="G43" s="9">
        <f>man!F38</f>
        <v>1346</v>
      </c>
      <c r="H43" s="10">
        <f t="shared" si="2"/>
        <v>19.12746909194259</v>
      </c>
      <c r="I43" s="9">
        <f>man!G38</f>
        <v>1815</v>
      </c>
      <c r="J43" s="10">
        <f t="shared" si="3"/>
        <v>25.792241011794797</v>
      </c>
      <c r="K43" s="9">
        <f>man!H38</f>
        <v>1771</v>
      </c>
      <c r="L43" s="10">
        <f t="shared" si="4"/>
        <v>25.166974563024013</v>
      </c>
      <c r="M43" s="9">
        <f>man!I38</f>
        <v>1640</v>
      </c>
      <c r="N43" s="10">
        <f t="shared" si="5"/>
        <v>23.305385817820092</v>
      </c>
      <c r="P43" s="16"/>
      <c r="Q43" s="15"/>
      <c r="R43" s="15"/>
    </row>
    <row r="44" spans="1:18" ht="12.75">
      <c r="A44" s="1" t="s">
        <v>68</v>
      </c>
      <c r="B44" s="3" t="s">
        <v>14</v>
      </c>
      <c r="C44" s="9">
        <f>man!C39</f>
        <v>15869</v>
      </c>
      <c r="D44" s="9">
        <f t="shared" si="0"/>
        <v>16656</v>
      </c>
      <c r="E44" s="9">
        <f>man!E39</f>
        <v>2207</v>
      </c>
      <c r="F44" s="10">
        <f t="shared" si="1"/>
        <v>13.250480307396733</v>
      </c>
      <c r="G44" s="9">
        <f>man!F39</f>
        <v>4589</v>
      </c>
      <c r="H44" s="10">
        <f t="shared" si="2"/>
        <v>27.551633045148893</v>
      </c>
      <c r="I44" s="9">
        <f>man!G39</f>
        <v>4372</v>
      </c>
      <c r="J44" s="10">
        <f t="shared" si="3"/>
        <v>26.248799231508162</v>
      </c>
      <c r="K44" s="9">
        <f>man!H39</f>
        <v>3118</v>
      </c>
      <c r="L44" s="10">
        <f t="shared" si="4"/>
        <v>18.71998078770413</v>
      </c>
      <c r="M44" s="9">
        <f>man!I39</f>
        <v>2370</v>
      </c>
      <c r="N44" s="10">
        <f t="shared" si="5"/>
        <v>14.229106628242075</v>
      </c>
      <c r="P44" s="16"/>
      <c r="Q44" s="15"/>
      <c r="R44" s="15"/>
    </row>
    <row r="45" spans="1:18" ht="12.75">
      <c r="A45" s="1" t="s">
        <v>19</v>
      </c>
      <c r="B45" s="3" t="s">
        <v>81</v>
      </c>
      <c r="C45" s="9">
        <f>man!C40</f>
        <v>6437</v>
      </c>
      <c r="D45" s="9">
        <f t="shared" si="0"/>
        <v>6696</v>
      </c>
      <c r="E45" s="9">
        <f>man!E40</f>
        <v>772</v>
      </c>
      <c r="F45" s="10">
        <f t="shared" si="1"/>
        <v>11.529271206690561</v>
      </c>
      <c r="G45" s="9">
        <f>man!F40</f>
        <v>1696</v>
      </c>
      <c r="H45" s="10">
        <f t="shared" si="2"/>
        <v>25.328554360812426</v>
      </c>
      <c r="I45" s="9">
        <f>man!G40</f>
        <v>1942</v>
      </c>
      <c r="J45" s="10">
        <f t="shared" si="3"/>
        <v>29.002389486260455</v>
      </c>
      <c r="K45" s="9">
        <f>man!H40</f>
        <v>1288</v>
      </c>
      <c r="L45" s="10">
        <f t="shared" si="4"/>
        <v>19.23536439665472</v>
      </c>
      <c r="M45" s="9">
        <f>man!I40</f>
        <v>998</v>
      </c>
      <c r="N45" s="10">
        <f t="shared" si="5"/>
        <v>14.90442054958184</v>
      </c>
      <c r="P45" s="16"/>
      <c r="Q45" s="15"/>
      <c r="R45" s="15"/>
    </row>
    <row r="46" spans="1:18" ht="12.75">
      <c r="A46" s="1" t="s">
        <v>48</v>
      </c>
      <c r="B46" s="3" t="s">
        <v>17</v>
      </c>
      <c r="C46" s="9">
        <f>man!C41</f>
        <v>6175</v>
      </c>
      <c r="D46" s="9">
        <f t="shared" si="0"/>
        <v>6985</v>
      </c>
      <c r="E46" s="9">
        <f>man!E41</f>
        <v>545</v>
      </c>
      <c r="F46" s="10">
        <f t="shared" si="1"/>
        <v>7.802433786685755</v>
      </c>
      <c r="G46" s="9">
        <f>man!F41</f>
        <v>1395</v>
      </c>
      <c r="H46" s="10">
        <f t="shared" si="2"/>
        <v>19.971367215461704</v>
      </c>
      <c r="I46" s="9">
        <f>man!G41</f>
        <v>1831</v>
      </c>
      <c r="J46" s="10">
        <f t="shared" si="3"/>
        <v>26.21331424481031</v>
      </c>
      <c r="K46" s="9">
        <f>man!H41</f>
        <v>1796</v>
      </c>
      <c r="L46" s="10">
        <f t="shared" si="4"/>
        <v>25.71224051539012</v>
      </c>
      <c r="M46" s="9">
        <f>man!I41</f>
        <v>1418</v>
      </c>
      <c r="N46" s="10">
        <f t="shared" si="5"/>
        <v>20.30064423765211</v>
      </c>
      <c r="P46" s="16"/>
      <c r="Q46" s="15"/>
      <c r="R46" s="15"/>
    </row>
    <row r="47" spans="1:18" ht="12.75">
      <c r="A47" s="1" t="s">
        <v>59</v>
      </c>
      <c r="B47" s="3" t="s">
        <v>80</v>
      </c>
      <c r="C47" s="9">
        <f>man!C42</f>
        <v>7570</v>
      </c>
      <c r="D47" s="9">
        <f t="shared" si="0"/>
        <v>8479</v>
      </c>
      <c r="E47" s="9">
        <f>man!E42</f>
        <v>684</v>
      </c>
      <c r="F47" s="10">
        <f t="shared" si="1"/>
        <v>8.06698903172544</v>
      </c>
      <c r="G47" s="9">
        <f>man!F42</f>
        <v>1689</v>
      </c>
      <c r="H47" s="10">
        <f t="shared" si="2"/>
        <v>19.919801863427292</v>
      </c>
      <c r="I47" s="9">
        <f>man!G42</f>
        <v>2331</v>
      </c>
      <c r="J47" s="10">
        <f t="shared" si="3"/>
        <v>27.491449463380114</v>
      </c>
      <c r="K47" s="9">
        <f>man!H42</f>
        <v>2149</v>
      </c>
      <c r="L47" s="10">
        <f t="shared" si="4"/>
        <v>25.344969925698784</v>
      </c>
      <c r="M47" s="9">
        <f>man!I42</f>
        <v>1626</v>
      </c>
      <c r="N47" s="10">
        <f t="shared" si="5"/>
        <v>19.17678971576837</v>
      </c>
      <c r="P47" s="16"/>
      <c r="Q47" s="15"/>
      <c r="R47" s="15"/>
    </row>
    <row r="48" spans="1:18" ht="12.75">
      <c r="A48" s="1" t="s">
        <v>63</v>
      </c>
      <c r="B48" s="3" t="s">
        <v>31</v>
      </c>
      <c r="C48" s="9">
        <f>man!C43</f>
        <v>6601</v>
      </c>
      <c r="D48" s="9">
        <f t="shared" si="0"/>
        <v>7086</v>
      </c>
      <c r="E48" s="9">
        <f>man!E43</f>
        <v>657</v>
      </c>
      <c r="F48" s="10">
        <f t="shared" si="1"/>
        <v>9.271803556308214</v>
      </c>
      <c r="G48" s="9">
        <f>man!F43</f>
        <v>1701</v>
      </c>
      <c r="H48" s="10">
        <f t="shared" si="2"/>
        <v>24.005080440304827</v>
      </c>
      <c r="I48" s="9">
        <f>man!G43</f>
        <v>1890</v>
      </c>
      <c r="J48" s="10">
        <f t="shared" si="3"/>
        <v>26.672311600338695</v>
      </c>
      <c r="K48" s="9">
        <f>man!H43</f>
        <v>1594</v>
      </c>
      <c r="L48" s="10">
        <f t="shared" si="4"/>
        <v>22.495060683036975</v>
      </c>
      <c r="M48" s="9">
        <f>man!I43</f>
        <v>1244</v>
      </c>
      <c r="N48" s="10">
        <f t="shared" si="5"/>
        <v>17.55574372001129</v>
      </c>
      <c r="P48" s="16"/>
      <c r="Q48" s="15"/>
      <c r="R48" s="15"/>
    </row>
    <row r="49" spans="2:14" s="2" customFormat="1" ht="12.75">
      <c r="B49" s="3" t="s">
        <v>91</v>
      </c>
      <c r="C49" s="4">
        <f>SUM(C7:C48)</f>
        <v>442187</v>
      </c>
      <c r="D49" s="4">
        <f>SUM(D7:D48)</f>
        <v>477721</v>
      </c>
      <c r="E49" s="4">
        <f aca="true" t="shared" si="6" ref="E49:M49">SUM(E7:E48)</f>
        <v>53742</v>
      </c>
      <c r="F49" s="11">
        <f>E49/D49*100</f>
        <v>11.249662459887675</v>
      </c>
      <c r="G49" s="4">
        <f t="shared" si="6"/>
        <v>111370</v>
      </c>
      <c r="H49" s="11">
        <f>G49/D49*100</f>
        <v>23.312770424578364</v>
      </c>
      <c r="I49" s="4">
        <f t="shared" si="6"/>
        <v>129042</v>
      </c>
      <c r="J49" s="11">
        <f>I49/D49*100</f>
        <v>27.012000728458663</v>
      </c>
      <c r="K49" s="4">
        <f t="shared" si="6"/>
        <v>103057</v>
      </c>
      <c r="L49" s="11">
        <f>K49/D49*100</f>
        <v>21.5726333989923</v>
      </c>
      <c r="M49" s="4">
        <f t="shared" si="6"/>
        <v>80510</v>
      </c>
      <c r="N49" s="11">
        <f>M49/D49*100</f>
        <v>16.852932988083</v>
      </c>
    </row>
    <row r="50" spans="2:14" ht="60" customHeight="1">
      <c r="B50" s="26" t="s">
        <v>96</v>
      </c>
      <c r="C50" s="26"/>
      <c r="D50" s="26"/>
      <c r="E50" s="26"/>
      <c r="F50" s="26"/>
      <c r="G50" s="26"/>
      <c r="H50" s="26"/>
      <c r="I50" s="26"/>
      <c r="J50" s="26"/>
      <c r="K50" s="26"/>
      <c r="L50" s="26"/>
      <c r="M50" s="26"/>
      <c r="N50" s="26"/>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13249</v>
      </c>
      <c r="D2" s="13">
        <v>14545</v>
      </c>
      <c r="E2" s="13">
        <v>1578</v>
      </c>
      <c r="F2" s="13">
        <v>3365</v>
      </c>
      <c r="G2" s="13">
        <v>3846</v>
      </c>
      <c r="H2" s="13">
        <v>3334</v>
      </c>
      <c r="I2" s="13">
        <v>2422</v>
      </c>
    </row>
    <row r="3" spans="1:9" ht="12.75">
      <c r="A3" s="17" t="s">
        <v>47</v>
      </c>
      <c r="B3" s="13" t="s">
        <v>11</v>
      </c>
      <c r="C3" s="13">
        <v>12316</v>
      </c>
      <c r="D3" s="13">
        <v>13316</v>
      </c>
      <c r="E3" s="13">
        <v>1453</v>
      </c>
      <c r="F3" s="13">
        <v>3098</v>
      </c>
      <c r="G3" s="13">
        <v>3525</v>
      </c>
      <c r="H3" s="13">
        <v>2923</v>
      </c>
      <c r="I3" s="13">
        <v>2317</v>
      </c>
    </row>
    <row r="4" spans="1:9" ht="12.75">
      <c r="A4" s="13" t="s">
        <v>58</v>
      </c>
      <c r="B4" s="13" t="s">
        <v>13</v>
      </c>
      <c r="C4" s="13">
        <v>10670</v>
      </c>
      <c r="D4" s="13">
        <v>11713</v>
      </c>
      <c r="E4" s="13">
        <v>1038</v>
      </c>
      <c r="F4" s="13">
        <v>2401</v>
      </c>
      <c r="G4" s="13">
        <v>3341</v>
      </c>
      <c r="H4" s="13">
        <v>2794</v>
      </c>
      <c r="I4" s="13">
        <v>2139</v>
      </c>
    </row>
    <row r="5" spans="1:9" ht="12.75">
      <c r="A5" s="13" t="s">
        <v>2</v>
      </c>
      <c r="B5" s="13" t="s">
        <v>62</v>
      </c>
      <c r="C5" s="13">
        <v>10369</v>
      </c>
      <c r="D5" s="13">
        <v>11368</v>
      </c>
      <c r="E5" s="13">
        <v>1118</v>
      </c>
      <c r="F5" s="13">
        <v>2407</v>
      </c>
      <c r="G5" s="13">
        <v>3140</v>
      </c>
      <c r="H5" s="13">
        <v>2570</v>
      </c>
      <c r="I5" s="13">
        <v>2133</v>
      </c>
    </row>
    <row r="6" spans="1:9" ht="12.75">
      <c r="A6" s="13" t="s">
        <v>1</v>
      </c>
      <c r="B6" s="13" t="s">
        <v>60</v>
      </c>
      <c r="C6" s="13">
        <v>21451</v>
      </c>
      <c r="D6" s="13">
        <v>23476</v>
      </c>
      <c r="E6" s="13">
        <v>3324</v>
      </c>
      <c r="F6" s="13">
        <v>6133</v>
      </c>
      <c r="G6" s="13">
        <v>6354</v>
      </c>
      <c r="H6" s="13">
        <v>4542</v>
      </c>
      <c r="I6" s="13">
        <v>3123</v>
      </c>
    </row>
    <row r="7" spans="1:9" ht="12.75">
      <c r="A7" s="13" t="s">
        <v>21</v>
      </c>
      <c r="B7" s="13" t="s">
        <v>70</v>
      </c>
      <c r="C7" s="13">
        <v>9628</v>
      </c>
      <c r="D7" s="13">
        <v>10914</v>
      </c>
      <c r="E7" s="13">
        <v>1508</v>
      </c>
      <c r="F7" s="13">
        <v>2520</v>
      </c>
      <c r="G7" s="13">
        <v>2634</v>
      </c>
      <c r="H7" s="13">
        <v>2155</v>
      </c>
      <c r="I7" s="13">
        <v>2097</v>
      </c>
    </row>
    <row r="8" spans="1:9" ht="12.75">
      <c r="A8" s="13" t="s">
        <v>18</v>
      </c>
      <c r="B8" s="13" t="s">
        <v>37</v>
      </c>
      <c r="C8" s="13">
        <v>8102</v>
      </c>
      <c r="D8" s="13">
        <v>8520</v>
      </c>
      <c r="E8" s="13">
        <v>866</v>
      </c>
      <c r="F8" s="13">
        <v>1750</v>
      </c>
      <c r="G8" s="13">
        <v>2401</v>
      </c>
      <c r="H8" s="13">
        <v>2130</v>
      </c>
      <c r="I8" s="13">
        <v>1373</v>
      </c>
    </row>
    <row r="9" spans="1:9" ht="12.75">
      <c r="A9" s="13" t="s">
        <v>22</v>
      </c>
      <c r="B9" s="13" t="s">
        <v>74</v>
      </c>
      <c r="C9" s="13">
        <v>12062</v>
      </c>
      <c r="D9" s="13">
        <v>12305</v>
      </c>
      <c r="E9" s="13">
        <v>1413</v>
      </c>
      <c r="F9" s="13">
        <v>3134</v>
      </c>
      <c r="G9" s="13">
        <v>3524</v>
      </c>
      <c r="H9" s="13">
        <v>2379</v>
      </c>
      <c r="I9" s="13">
        <v>1855</v>
      </c>
    </row>
    <row r="10" spans="1:9" ht="12.75">
      <c r="A10" s="13" t="s">
        <v>24</v>
      </c>
      <c r="B10" s="13" t="s">
        <v>71</v>
      </c>
      <c r="C10" s="13">
        <v>6222</v>
      </c>
      <c r="D10" s="13">
        <v>6493</v>
      </c>
      <c r="E10" s="13">
        <v>503</v>
      </c>
      <c r="F10" s="13">
        <v>1299</v>
      </c>
      <c r="G10" s="13">
        <v>1904</v>
      </c>
      <c r="H10" s="13">
        <v>1581</v>
      </c>
      <c r="I10" s="13">
        <v>1206</v>
      </c>
    </row>
    <row r="11" spans="1:9" ht="12.75">
      <c r="A11" s="13" t="s">
        <v>30</v>
      </c>
      <c r="B11" s="13" t="s">
        <v>45</v>
      </c>
      <c r="C11" s="13">
        <v>38412</v>
      </c>
      <c r="D11" s="13">
        <v>39234</v>
      </c>
      <c r="E11" s="13">
        <v>5828</v>
      </c>
      <c r="F11" s="13">
        <v>10059</v>
      </c>
      <c r="G11" s="13">
        <v>10538</v>
      </c>
      <c r="H11" s="13">
        <v>6912</v>
      </c>
      <c r="I11" s="13">
        <v>5897</v>
      </c>
    </row>
    <row r="12" spans="1:9" ht="12.75">
      <c r="A12" s="13" t="s">
        <v>77</v>
      </c>
      <c r="B12" s="13" t="s">
        <v>16</v>
      </c>
      <c r="C12" s="13">
        <v>7762</v>
      </c>
      <c r="D12" s="13">
        <v>8129</v>
      </c>
      <c r="E12" s="13">
        <v>768</v>
      </c>
      <c r="F12" s="13">
        <v>1788</v>
      </c>
      <c r="G12" s="13">
        <v>2204</v>
      </c>
      <c r="H12" s="13">
        <v>1866</v>
      </c>
      <c r="I12" s="13">
        <v>1503</v>
      </c>
    </row>
    <row r="13" spans="1:9" ht="12.75">
      <c r="A13" s="13" t="s">
        <v>64</v>
      </c>
      <c r="B13" s="13" t="s">
        <v>12</v>
      </c>
      <c r="C13" s="13">
        <v>5840</v>
      </c>
      <c r="D13" s="13">
        <v>6395</v>
      </c>
      <c r="E13" s="13">
        <v>587</v>
      </c>
      <c r="F13" s="13">
        <v>1452</v>
      </c>
      <c r="G13" s="13">
        <v>1644</v>
      </c>
      <c r="H13" s="13">
        <v>1392</v>
      </c>
      <c r="I13" s="13">
        <v>1320</v>
      </c>
    </row>
    <row r="14" spans="1:9" ht="12.75">
      <c r="A14" s="13" t="s">
        <v>38</v>
      </c>
      <c r="B14" s="13" t="s">
        <v>3</v>
      </c>
      <c r="C14" s="13">
        <v>5097</v>
      </c>
      <c r="D14" s="13">
        <v>5361</v>
      </c>
      <c r="E14" s="13">
        <v>463</v>
      </c>
      <c r="F14" s="13">
        <v>1260</v>
      </c>
      <c r="G14" s="13">
        <v>1384</v>
      </c>
      <c r="H14" s="13">
        <v>1293</v>
      </c>
      <c r="I14" s="13">
        <v>961</v>
      </c>
    </row>
    <row r="15" spans="1:9" ht="12.75">
      <c r="A15" s="13" t="s">
        <v>51</v>
      </c>
      <c r="B15" s="13" t="s">
        <v>43</v>
      </c>
      <c r="C15" s="13">
        <v>21515</v>
      </c>
      <c r="D15" s="13">
        <v>22244</v>
      </c>
      <c r="E15" s="13">
        <v>3154</v>
      </c>
      <c r="F15" s="13">
        <v>5720</v>
      </c>
      <c r="G15" s="13">
        <v>5912</v>
      </c>
      <c r="H15" s="13">
        <v>4160</v>
      </c>
      <c r="I15" s="13">
        <v>3298</v>
      </c>
    </row>
    <row r="16" spans="1:9" ht="12.75">
      <c r="A16" s="13" t="s">
        <v>23</v>
      </c>
      <c r="B16" s="13" t="s">
        <v>40</v>
      </c>
      <c r="C16" s="13">
        <v>11879</v>
      </c>
      <c r="D16" s="13">
        <v>12473</v>
      </c>
      <c r="E16" s="13">
        <v>1073</v>
      </c>
      <c r="F16" s="13">
        <v>2681</v>
      </c>
      <c r="G16" s="13">
        <v>3425</v>
      </c>
      <c r="H16" s="13">
        <v>2761</v>
      </c>
      <c r="I16" s="13">
        <v>2533</v>
      </c>
    </row>
    <row r="17" spans="1:9" ht="12.75">
      <c r="A17" s="13" t="s">
        <v>53</v>
      </c>
      <c r="B17" s="13" t="s">
        <v>4</v>
      </c>
      <c r="C17" s="13">
        <v>5565</v>
      </c>
      <c r="D17" s="13">
        <v>5847</v>
      </c>
      <c r="E17" s="13">
        <v>732</v>
      </c>
      <c r="F17" s="13">
        <v>1344</v>
      </c>
      <c r="G17" s="13">
        <v>1792</v>
      </c>
      <c r="H17" s="13">
        <v>1235</v>
      </c>
      <c r="I17" s="13">
        <v>744</v>
      </c>
    </row>
    <row r="18" spans="1:9" ht="12.75">
      <c r="A18" s="13" t="s">
        <v>8</v>
      </c>
      <c r="B18" s="13" t="s">
        <v>36</v>
      </c>
      <c r="C18" s="13">
        <v>14324</v>
      </c>
      <c r="D18" s="13">
        <v>17140</v>
      </c>
      <c r="E18" s="13">
        <v>2262</v>
      </c>
      <c r="F18" s="13">
        <v>3882</v>
      </c>
      <c r="G18" s="13">
        <v>4193</v>
      </c>
      <c r="H18" s="13">
        <v>3476</v>
      </c>
      <c r="I18" s="13">
        <v>3327</v>
      </c>
    </row>
    <row r="19" spans="1:9" ht="12.75">
      <c r="A19" s="13" t="s">
        <v>69</v>
      </c>
      <c r="B19" s="13" t="s">
        <v>42</v>
      </c>
      <c r="C19" s="13">
        <v>14776</v>
      </c>
      <c r="D19" s="13">
        <v>16446</v>
      </c>
      <c r="E19" s="13">
        <v>2010</v>
      </c>
      <c r="F19" s="13">
        <v>3762</v>
      </c>
      <c r="G19" s="13">
        <v>4284</v>
      </c>
      <c r="H19" s="13">
        <v>3540</v>
      </c>
      <c r="I19" s="13">
        <v>2850</v>
      </c>
    </row>
    <row r="20" spans="1:9" ht="12.75">
      <c r="A20" s="13" t="s">
        <v>6</v>
      </c>
      <c r="B20" s="13" t="s">
        <v>57</v>
      </c>
      <c r="C20" s="13">
        <v>8157</v>
      </c>
      <c r="D20" s="13">
        <v>9289</v>
      </c>
      <c r="E20" s="13">
        <v>887</v>
      </c>
      <c r="F20" s="13">
        <v>1943</v>
      </c>
      <c r="G20" s="13">
        <v>2499</v>
      </c>
      <c r="H20" s="13">
        <v>2233</v>
      </c>
      <c r="I20" s="13">
        <v>1727</v>
      </c>
    </row>
    <row r="21" spans="1:9" ht="12.75">
      <c r="A21" s="13" t="s">
        <v>10</v>
      </c>
      <c r="B21" s="13" t="s">
        <v>65</v>
      </c>
      <c r="C21" s="13">
        <v>3515</v>
      </c>
      <c r="D21" s="13">
        <v>3710</v>
      </c>
      <c r="E21" s="13">
        <v>521</v>
      </c>
      <c r="F21" s="13">
        <v>957</v>
      </c>
      <c r="G21" s="13">
        <v>874</v>
      </c>
      <c r="H21" s="13">
        <v>734</v>
      </c>
      <c r="I21" s="13">
        <v>624</v>
      </c>
    </row>
    <row r="22" spans="1:9" ht="12.75">
      <c r="A22" s="13" t="s">
        <v>61</v>
      </c>
      <c r="B22" s="13" t="s">
        <v>25</v>
      </c>
      <c r="C22" s="13">
        <v>5537</v>
      </c>
      <c r="D22" s="13">
        <v>5754</v>
      </c>
      <c r="E22" s="13">
        <v>473</v>
      </c>
      <c r="F22" s="13">
        <v>1318</v>
      </c>
      <c r="G22" s="13">
        <v>1713</v>
      </c>
      <c r="H22" s="13">
        <v>1311</v>
      </c>
      <c r="I22" s="13">
        <v>939</v>
      </c>
    </row>
    <row r="23" spans="1:9" ht="12.75">
      <c r="A23" s="13" t="s">
        <v>27</v>
      </c>
      <c r="B23" s="13" t="s">
        <v>41</v>
      </c>
      <c r="C23" s="13">
        <v>9435</v>
      </c>
      <c r="D23" s="13">
        <v>10895</v>
      </c>
      <c r="E23" s="13">
        <v>1135</v>
      </c>
      <c r="F23" s="13">
        <v>2280</v>
      </c>
      <c r="G23" s="13">
        <v>3295</v>
      </c>
      <c r="H23" s="13">
        <v>2487</v>
      </c>
      <c r="I23" s="13">
        <v>1698</v>
      </c>
    </row>
    <row r="24" spans="1:9" ht="12.75">
      <c r="A24" s="13" t="s">
        <v>46</v>
      </c>
      <c r="B24" s="13" t="s">
        <v>56</v>
      </c>
      <c r="C24" s="13">
        <v>9148</v>
      </c>
      <c r="D24" s="13">
        <v>9804</v>
      </c>
      <c r="E24" s="13">
        <v>861</v>
      </c>
      <c r="F24" s="13">
        <v>2051</v>
      </c>
      <c r="G24" s="13">
        <v>2375</v>
      </c>
      <c r="H24" s="13">
        <v>2349</v>
      </c>
      <c r="I24" s="13">
        <v>2168</v>
      </c>
    </row>
    <row r="25" spans="1:9" ht="12.75">
      <c r="A25" s="13" t="s">
        <v>5</v>
      </c>
      <c r="B25" s="13" t="s">
        <v>33</v>
      </c>
      <c r="C25" s="13">
        <v>4690</v>
      </c>
      <c r="D25" s="13">
        <v>5036</v>
      </c>
      <c r="E25" s="13">
        <v>499</v>
      </c>
      <c r="F25" s="13">
        <v>1063</v>
      </c>
      <c r="G25" s="13">
        <v>1411</v>
      </c>
      <c r="H25" s="13">
        <v>1208</v>
      </c>
      <c r="I25" s="13">
        <v>855</v>
      </c>
    </row>
    <row r="26" spans="1:9" ht="12.75">
      <c r="A26" s="13" t="s">
        <v>83</v>
      </c>
      <c r="B26" s="13" t="s">
        <v>44</v>
      </c>
      <c r="C26" s="13">
        <v>16519</v>
      </c>
      <c r="D26" s="13">
        <v>17935</v>
      </c>
      <c r="E26" s="13">
        <v>2036</v>
      </c>
      <c r="F26" s="13">
        <v>4413</v>
      </c>
      <c r="G26" s="13">
        <v>4953</v>
      </c>
      <c r="H26" s="13">
        <v>3757</v>
      </c>
      <c r="I26" s="13">
        <v>2776</v>
      </c>
    </row>
    <row r="27" spans="1:9" ht="12.75">
      <c r="A27" s="13" t="s">
        <v>67</v>
      </c>
      <c r="B27" s="13" t="s">
        <v>50</v>
      </c>
      <c r="C27" s="13">
        <v>7368</v>
      </c>
      <c r="D27" s="13">
        <v>7572</v>
      </c>
      <c r="E27" s="13">
        <v>755</v>
      </c>
      <c r="F27" s="13">
        <v>2039</v>
      </c>
      <c r="G27" s="13">
        <v>2476</v>
      </c>
      <c r="H27" s="13">
        <v>1443</v>
      </c>
      <c r="I27" s="13">
        <v>859</v>
      </c>
    </row>
    <row r="28" spans="1:9" ht="12.75">
      <c r="A28" s="13" t="s">
        <v>26</v>
      </c>
      <c r="B28" s="13" t="s">
        <v>34</v>
      </c>
      <c r="C28" s="13">
        <v>13935</v>
      </c>
      <c r="D28" s="13">
        <v>15766</v>
      </c>
      <c r="E28" s="13">
        <v>1550</v>
      </c>
      <c r="F28" s="13">
        <v>3650</v>
      </c>
      <c r="G28" s="13">
        <v>4086</v>
      </c>
      <c r="H28" s="13">
        <v>3551</v>
      </c>
      <c r="I28" s="13">
        <v>2929</v>
      </c>
    </row>
    <row r="29" spans="1:9" ht="12.75">
      <c r="A29" s="13" t="s">
        <v>20</v>
      </c>
      <c r="B29" s="13" t="s">
        <v>15</v>
      </c>
      <c r="C29" s="13">
        <v>5974</v>
      </c>
      <c r="D29" s="13">
        <v>6233</v>
      </c>
      <c r="E29" s="13">
        <v>489</v>
      </c>
      <c r="F29" s="13">
        <v>1454</v>
      </c>
      <c r="G29" s="13">
        <v>1812</v>
      </c>
      <c r="H29" s="13">
        <v>1397</v>
      </c>
      <c r="I29" s="13">
        <v>1081</v>
      </c>
    </row>
    <row r="30" spans="1:9" ht="12.75">
      <c r="A30" s="13" t="s">
        <v>82</v>
      </c>
      <c r="B30" s="13" t="s">
        <v>54</v>
      </c>
      <c r="C30" s="13">
        <v>13397</v>
      </c>
      <c r="D30" s="13">
        <v>14176</v>
      </c>
      <c r="E30" s="13">
        <v>1900</v>
      </c>
      <c r="F30" s="13">
        <v>3133</v>
      </c>
      <c r="G30" s="13">
        <v>3837</v>
      </c>
      <c r="H30" s="13">
        <v>3114</v>
      </c>
      <c r="I30" s="13">
        <v>2192</v>
      </c>
    </row>
    <row r="31" spans="1:9" ht="12.75">
      <c r="A31" s="13" t="s">
        <v>32</v>
      </c>
      <c r="B31" s="13" t="s">
        <v>52</v>
      </c>
      <c r="C31" s="13">
        <v>8928</v>
      </c>
      <c r="D31" s="13">
        <v>9689</v>
      </c>
      <c r="E31" s="13">
        <v>904</v>
      </c>
      <c r="F31" s="13">
        <v>1949</v>
      </c>
      <c r="G31" s="13">
        <v>2555</v>
      </c>
      <c r="H31" s="13">
        <v>2396</v>
      </c>
      <c r="I31" s="13">
        <v>1885</v>
      </c>
    </row>
    <row r="32" spans="1:9" ht="12.75">
      <c r="A32" s="13" t="s">
        <v>0</v>
      </c>
      <c r="B32" s="13" t="s">
        <v>55</v>
      </c>
      <c r="C32" s="13">
        <v>8690</v>
      </c>
      <c r="D32" s="13">
        <v>9294</v>
      </c>
      <c r="E32" s="13">
        <v>1002</v>
      </c>
      <c r="F32" s="13">
        <v>2237</v>
      </c>
      <c r="G32" s="13">
        <v>2518</v>
      </c>
      <c r="H32" s="13">
        <v>2078</v>
      </c>
      <c r="I32" s="13">
        <v>1459</v>
      </c>
    </row>
    <row r="33" spans="1:9" ht="12.75">
      <c r="A33" s="13" t="s">
        <v>72</v>
      </c>
      <c r="B33" s="13" t="s">
        <v>28</v>
      </c>
      <c r="C33" s="13">
        <v>12789</v>
      </c>
      <c r="D33" s="13">
        <v>13742</v>
      </c>
      <c r="E33" s="13">
        <v>1409</v>
      </c>
      <c r="F33" s="13">
        <v>3094</v>
      </c>
      <c r="G33" s="13">
        <v>3683</v>
      </c>
      <c r="H33" s="13">
        <v>3134</v>
      </c>
      <c r="I33" s="13">
        <v>2422</v>
      </c>
    </row>
    <row r="34" spans="1:9" ht="12.75">
      <c r="A34" s="13" t="s">
        <v>49</v>
      </c>
      <c r="B34" s="13" t="s">
        <v>79</v>
      </c>
      <c r="C34" s="13">
        <v>7567</v>
      </c>
      <c r="D34" s="13">
        <v>8294</v>
      </c>
      <c r="E34" s="13">
        <v>803</v>
      </c>
      <c r="F34" s="13">
        <v>1822</v>
      </c>
      <c r="G34" s="13">
        <v>2397</v>
      </c>
      <c r="H34" s="13">
        <v>1862</v>
      </c>
      <c r="I34" s="13">
        <v>1410</v>
      </c>
    </row>
    <row r="35" spans="1:9" ht="12.75">
      <c r="A35" s="13" t="s">
        <v>76</v>
      </c>
      <c r="B35" s="13" t="s">
        <v>84</v>
      </c>
      <c r="C35" s="13">
        <v>8007</v>
      </c>
      <c r="D35" s="13">
        <v>9132</v>
      </c>
      <c r="E35" s="13">
        <v>1202</v>
      </c>
      <c r="F35" s="13">
        <v>2432</v>
      </c>
      <c r="G35" s="13">
        <v>2266</v>
      </c>
      <c r="H35" s="13">
        <v>1980</v>
      </c>
      <c r="I35" s="13">
        <v>1252</v>
      </c>
    </row>
    <row r="36" spans="1:9" ht="12.75">
      <c r="A36" s="13" t="s">
        <v>9</v>
      </c>
      <c r="B36" s="13" t="s">
        <v>35</v>
      </c>
      <c r="C36" s="13">
        <v>9905</v>
      </c>
      <c r="D36" s="13">
        <v>10441</v>
      </c>
      <c r="E36" s="13">
        <v>1131</v>
      </c>
      <c r="F36" s="13">
        <v>2591</v>
      </c>
      <c r="G36" s="13">
        <v>2929</v>
      </c>
      <c r="H36" s="13">
        <v>2199</v>
      </c>
      <c r="I36" s="13">
        <v>1591</v>
      </c>
    </row>
    <row r="37" spans="1:9" ht="12.75">
      <c r="A37" s="13" t="s">
        <v>73</v>
      </c>
      <c r="B37" s="13" t="s">
        <v>78</v>
      </c>
      <c r="C37" s="13">
        <v>10572</v>
      </c>
      <c r="D37" s="13">
        <v>12101</v>
      </c>
      <c r="E37" s="13">
        <v>1177</v>
      </c>
      <c r="F37" s="13">
        <v>2473</v>
      </c>
      <c r="G37" s="13">
        <v>3137</v>
      </c>
      <c r="H37" s="13">
        <v>3065</v>
      </c>
      <c r="I37" s="13">
        <v>2249</v>
      </c>
    </row>
    <row r="38" spans="1:9" ht="12.75">
      <c r="A38" s="13" t="s">
        <v>29</v>
      </c>
      <c r="B38" s="13" t="s">
        <v>75</v>
      </c>
      <c r="C38" s="13">
        <v>6163</v>
      </c>
      <c r="D38" s="13">
        <v>7037</v>
      </c>
      <c r="E38" s="13">
        <v>465</v>
      </c>
      <c r="F38" s="13">
        <v>1346</v>
      </c>
      <c r="G38" s="13">
        <v>1815</v>
      </c>
      <c r="H38" s="13">
        <v>1771</v>
      </c>
      <c r="I38" s="13">
        <v>1640</v>
      </c>
    </row>
    <row r="39" spans="1:9" ht="12.75">
      <c r="A39" s="13" t="s">
        <v>68</v>
      </c>
      <c r="B39" s="13" t="s">
        <v>14</v>
      </c>
      <c r="C39" s="13">
        <v>15869</v>
      </c>
      <c r="D39" s="13">
        <v>16656</v>
      </c>
      <c r="E39" s="13">
        <v>2207</v>
      </c>
      <c r="F39" s="13">
        <v>4589</v>
      </c>
      <c r="G39" s="13">
        <v>4372</v>
      </c>
      <c r="H39" s="13">
        <v>3118</v>
      </c>
      <c r="I39" s="13">
        <v>2370</v>
      </c>
    </row>
    <row r="40" spans="1:9" ht="12.75">
      <c r="A40" s="13" t="s">
        <v>19</v>
      </c>
      <c r="B40" s="13" t="s">
        <v>81</v>
      </c>
      <c r="C40" s="13">
        <v>6437</v>
      </c>
      <c r="D40" s="13">
        <v>6696</v>
      </c>
      <c r="E40" s="13">
        <v>772</v>
      </c>
      <c r="F40" s="13">
        <v>1696</v>
      </c>
      <c r="G40" s="13">
        <v>1942</v>
      </c>
      <c r="H40" s="13">
        <v>1288</v>
      </c>
      <c r="I40" s="13">
        <v>998</v>
      </c>
    </row>
    <row r="41" spans="1:9" ht="12.75">
      <c r="A41" s="13" t="s">
        <v>48</v>
      </c>
      <c r="B41" s="13" t="s">
        <v>17</v>
      </c>
      <c r="C41" s="13">
        <v>6175</v>
      </c>
      <c r="D41" s="13">
        <v>6985</v>
      </c>
      <c r="E41" s="13">
        <v>545</v>
      </c>
      <c r="F41" s="13">
        <v>1395</v>
      </c>
      <c r="G41" s="13">
        <v>1831</v>
      </c>
      <c r="H41" s="13">
        <v>1796</v>
      </c>
      <c r="I41" s="13">
        <v>1418</v>
      </c>
    </row>
    <row r="42" spans="1:9" ht="12.75">
      <c r="A42" s="13" t="s">
        <v>59</v>
      </c>
      <c r="B42" s="13" t="s">
        <v>80</v>
      </c>
      <c r="C42" s="13">
        <v>7570</v>
      </c>
      <c r="D42" s="13">
        <v>8479</v>
      </c>
      <c r="E42" s="13">
        <v>684</v>
      </c>
      <c r="F42" s="13">
        <v>1689</v>
      </c>
      <c r="G42" s="13">
        <v>2331</v>
      </c>
      <c r="H42" s="13">
        <v>2149</v>
      </c>
      <c r="I42" s="13">
        <v>1626</v>
      </c>
    </row>
    <row r="43" spans="1:9" ht="12.75">
      <c r="A43" s="13" t="s">
        <v>63</v>
      </c>
      <c r="B43" s="13" t="s">
        <v>31</v>
      </c>
      <c r="C43" s="13">
        <v>6601</v>
      </c>
      <c r="D43" s="13">
        <v>7086</v>
      </c>
      <c r="E43" s="13">
        <v>657</v>
      </c>
      <c r="F43" s="13">
        <v>1701</v>
      </c>
      <c r="G43" s="13">
        <v>1890</v>
      </c>
      <c r="H43" s="13">
        <v>1594</v>
      </c>
      <c r="I43" s="13">
        <v>1244</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2024-02-06T15:00:24Z</dcterms:modified>
  <cp:category/>
  <cp:version/>
  <cp:contentType/>
  <cp:contentStatus/>
</cp:coreProperties>
</file>