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<sst xmlns="http://schemas.openxmlformats.org/spreadsheetml/2006/main" count="201" uniqueCount="108">
  <si>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</si>
  <si>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</si>
  <si>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</si>
  <si>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</si>
  <si>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</si>
  <si>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</si>
  <si>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</si>
  <si>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</si>
  <si>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</si>
  <si>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</si>
  <si>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</si>
  <si>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</si>
  <si>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</si>
  <si>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</si>
  <si>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</si>
  <si>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</si>
  <si>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</si>
  <si>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</si>
  <si>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</si>
  <si>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</si>
  <si>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</si>
  <si>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</si>
  <si>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</si>
  <si>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</si>
  <si>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</si>
  <si>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</si>
  <si>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</si>
  <si>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</si>
  <si>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</si>
  <si>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</si>
  <si>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</si>
  <si>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</si>
  <si>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</si>
  <si>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</si>
  <si>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</si>
  <si>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</si>
  <si>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</si>
  <si>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</si>
  <si>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</si>
  <si>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</si>
  <si>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</si>
  <si>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</si>
  <si>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</si>
  <si>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</si>
  <si>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</si>
  <si>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</si>
  <si>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</si>
  <si>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</si>
  <si>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</si>
  <si>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</si>
  <si>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</si>
  <si>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</si>
  <si>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</si>
  <si>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</si>
  <si>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</si>
  <si>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</si>
  <si>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</si>
  <si>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</si>
  <si>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</si>
  <si>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</si>
  <si>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</si>
  <si>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</si>
  <si>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</si>
  <si>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</si>
  <si>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</si>
  <si>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</si>
  <si>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</si>
  <si>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</si>
  <si>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</si>
  <si>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</si>
  <si>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</si>
  <si>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</si>
  <si>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</si>
  <si>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</si>
  <si>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</si>
  <si>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</si>
  <si>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</si>
  <si>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</si>
  <si>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</si>
  <si>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</si>
  <si>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</si>
  <si>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</si>
  <si>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</si>
  <si>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</si>
  <si>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</si>
  <si>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</si>
  <si>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</si>
  <si>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</si>
  <si>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</si>
  <si>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</si>
  <si>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</si>
  <si>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</si>
  <si>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</si>
  <si>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</si>
  <si>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</si>
  <si>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</si>
  <si>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</si>
  <si>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</si>
  <si>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</si>
  <si>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</si>
  <si>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</si>
  <si>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</si>
  <si>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</si>
  <si>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</si>
  <si>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</si>
  <si>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</si>
  <si>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</si>
  <si>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29.02.2024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</si>
</sst>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18509</v>
      </c>
      <c r="D8" s="5">
        <f>E8+G8+I8+K8+M8</f>
        <v>25973</v>
      </c>
      <c r="E8" s="10">
        <f>man!E2</f>
        <v>2290</v>
      </c>
      <c r="F8" s="13">
        <f>E8/D8*100</f>
        <v>8.816848265506486</v>
      </c>
      <c r="G8" s="10">
        <f>man!F2</f>
        <v>6072</v>
      </c>
      <c r="H8" s="13">
        <f>G8/D8*100</f>
        <v>23.378123435875718</v>
      </c>
      <c r="I8" s="17">
        <f>man!G2</f>
        <v>7413</v>
      </c>
      <c r="J8" s="13">
        <f>I8/D8*100</f>
        <v>28.541177376506372</v>
      </c>
      <c r="K8" s="10">
        <f>man!H2</f>
        <v>5428</v>
      </c>
      <c r="L8" s="13">
        <f>K8/D8*100</f>
        <v>20.89862549570708</v>
      </c>
      <c r="M8" s="10">
        <f>man!I2</f>
        <v>4770</v>
      </c>
      <c r="N8" s="13">
        <f>M8/D8*100</f>
        <v>18.365225426404344</v>
      </c>
      <c r="Q8" s="19"/>
    </row>
    <row r="9" spans="1:17" ht="12.75">
      <c r="A9" s="1" t="s">
        <v>47</v>
      </c>
      <c r="B9" s="4" t="s">
        <v>11</v>
      </c>
      <c r="C9" s="18">
        <f>man!C3</f>
        <v>24923</v>
      </c>
      <c r="D9" s="5">
        <f aca="true" t="shared" si="0" ref="D9:D49">E9+G9+I9+K9+M9</f>
        <v>34545</v>
      </c>
      <c r="E9" s="10">
        <f>man!E3</f>
        <v>2928</v>
      </c>
      <c r="F9" s="13">
        <f aca="true" t="shared" si="1" ref="F9:F50">E9/D9*100</f>
        <v>8.475900998697352</v>
      </c>
      <c r="G9" s="10">
        <f>man!F3</f>
        <v>7935</v>
      </c>
      <c r="H9" s="13">
        <f aca="true" t="shared" si="2" ref="H9:H50">G9/D9*100</f>
        <v>22.97003907946157</v>
      </c>
      <c r="I9" s="17">
        <f>man!G3</f>
        <v>9844</v>
      </c>
      <c r="J9" s="13">
        <f aca="true" t="shared" si="3" ref="J9:J50">I9/D9*100</f>
        <v>28.496164423216097</v>
      </c>
      <c r="K9" s="10">
        <f>man!H3</f>
        <v>7497</v>
      </c>
      <c r="L9" s="13">
        <f aca="true" t="shared" si="4" ref="L9:L50">K9/D9*100</f>
        <v>21.70212765957447</v>
      </c>
      <c r="M9" s="10">
        <f>man!I3</f>
        <v>6341</v>
      </c>
      <c r="N9" s="13">
        <f aca="true" t="shared" si="5" ref="N9:N50">M9/D9*100</f>
        <v>18.355767839050515</v>
      </c>
      <c r="Q9" s="19"/>
    </row>
    <row r="10" spans="1:17" ht="12.75">
      <c r="A10" s="1" t="s">
        <v>58</v>
      </c>
      <c r="B10" s="4" t="s">
        <v>13</v>
      </c>
      <c r="C10" s="18">
        <f>man!C4</f>
        <v>34410</v>
      </c>
      <c r="D10" s="5">
        <f t="shared" si="0"/>
        <v>46582</v>
      </c>
      <c r="E10" s="10">
        <f>man!E4</f>
        <v>3944</v>
      </c>
      <c r="F10" s="13">
        <f t="shared" si="1"/>
        <v>8.46678974711262</v>
      </c>
      <c r="G10" s="10">
        <f>man!F4</f>
        <v>11018</v>
      </c>
      <c r="H10" s="13">
        <f t="shared" si="2"/>
        <v>23.652913142415525</v>
      </c>
      <c r="I10" s="17">
        <f>man!G4</f>
        <v>13184</v>
      </c>
      <c r="J10" s="13">
        <f t="shared" si="3"/>
        <v>28.302777897041775</v>
      </c>
      <c r="K10" s="10">
        <f>man!H4</f>
        <v>9922</v>
      </c>
      <c r="L10" s="13">
        <f t="shared" si="4"/>
        <v>21.300072989566786</v>
      </c>
      <c r="M10" s="10">
        <f>man!I4</f>
        <v>8514</v>
      </c>
      <c r="N10" s="13">
        <f t="shared" si="5"/>
        <v>18.277446223863294</v>
      </c>
      <c r="Q10" s="19"/>
    </row>
    <row r="11" spans="1:17" ht="12.75">
      <c r="A11" s="1" t="s">
        <v>2</v>
      </c>
      <c r="B11" s="4" t="s">
        <v>62</v>
      </c>
      <c r="C11" s="18">
        <f>man!C5</f>
        <v>23036</v>
      </c>
      <c r="D11" s="5">
        <f t="shared" si="0"/>
        <v>31730</v>
      </c>
      <c r="E11" s="10">
        <f>man!E5</f>
        <v>2697</v>
      </c>
      <c r="F11" s="13">
        <f t="shared" si="1"/>
        <v>8.499842420422313</v>
      </c>
      <c r="G11" s="10">
        <f>man!F5</f>
        <v>7443</v>
      </c>
      <c r="H11" s="13">
        <f t="shared" si="2"/>
        <v>23.457295934446893</v>
      </c>
      <c r="I11" s="17">
        <f>man!G5</f>
        <v>8955</v>
      </c>
      <c r="J11" s="13">
        <f t="shared" si="3"/>
        <v>28.222502363693664</v>
      </c>
      <c r="K11" s="10">
        <f>man!H5</f>
        <v>6861</v>
      </c>
      <c r="L11" s="13">
        <f t="shared" si="4"/>
        <v>21.62306965017334</v>
      </c>
      <c r="M11" s="10">
        <f>man!I5</f>
        <v>5774</v>
      </c>
      <c r="N11" s="13">
        <f t="shared" si="5"/>
        <v>18.19728963126379</v>
      </c>
      <c r="Q11" s="19"/>
    </row>
    <row r="12" spans="1:17" ht="12.75">
      <c r="A12" s="1" t="s">
        <v>1</v>
      </c>
      <c r="B12" s="4" t="s">
        <v>60</v>
      </c>
      <c r="C12" s="18">
        <f>man!C6</f>
        <v>40971</v>
      </c>
      <c r="D12" s="5">
        <f t="shared" si="0"/>
        <v>54753</v>
      </c>
      <c r="E12" s="10">
        <f>man!E6</f>
        <v>4441</v>
      </c>
      <c r="F12" s="13">
        <f t="shared" si="1"/>
        <v>8.110971088342191</v>
      </c>
      <c r="G12" s="10">
        <f>man!F6</f>
        <v>12821</v>
      </c>
      <c r="H12" s="13">
        <f t="shared" si="2"/>
        <v>23.41606852592552</v>
      </c>
      <c r="I12" s="17">
        <f>man!G6</f>
        <v>16013</v>
      </c>
      <c r="J12" s="13">
        <f t="shared" si="3"/>
        <v>29.245886070169668</v>
      </c>
      <c r="K12" s="10">
        <f>man!H6</f>
        <v>11982</v>
      </c>
      <c r="L12" s="13">
        <f t="shared" si="4"/>
        <v>21.883732398224755</v>
      </c>
      <c r="M12" s="10">
        <f>man!I6</f>
        <v>9496</v>
      </c>
      <c r="N12" s="13">
        <f t="shared" si="5"/>
        <v>17.343341917337863</v>
      </c>
      <c r="Q12" s="19"/>
    </row>
    <row r="13" spans="1:17" ht="12.75">
      <c r="A13" s="1" t="s">
        <v>21</v>
      </c>
      <c r="B13" s="4" t="s">
        <v>70</v>
      </c>
      <c r="C13" s="18">
        <f>man!C7</f>
        <v>15613</v>
      </c>
      <c r="D13" s="5">
        <f t="shared" si="0"/>
        <v>21519</v>
      </c>
      <c r="E13" s="10">
        <f>man!E7</f>
        <v>2284</v>
      </c>
      <c r="F13" s="13">
        <f t="shared" si="1"/>
        <v>10.613876109484641</v>
      </c>
      <c r="G13" s="10">
        <f>man!F7</f>
        <v>5704</v>
      </c>
      <c r="H13" s="13">
        <f t="shared" si="2"/>
        <v>26.5068079371718</v>
      </c>
      <c r="I13" s="17">
        <f>man!G7</f>
        <v>5539</v>
      </c>
      <c r="J13" s="13">
        <f t="shared" si="3"/>
        <v>25.740043682327247</v>
      </c>
      <c r="K13" s="10">
        <f>man!H7</f>
        <v>4127</v>
      </c>
      <c r="L13" s="13">
        <f t="shared" si="4"/>
        <v>19.178400483293835</v>
      </c>
      <c r="M13" s="10">
        <f>man!I7</f>
        <v>3865</v>
      </c>
      <c r="N13" s="13">
        <f t="shared" si="5"/>
        <v>17.960871787722475</v>
      </c>
      <c r="Q13" s="19"/>
    </row>
    <row r="14" spans="1:17" ht="12.75">
      <c r="A14" s="1" t="s">
        <v>18</v>
      </c>
      <c r="B14" s="4" t="s">
        <v>37</v>
      </c>
      <c r="C14" s="18">
        <f>man!C8</f>
        <v>9392</v>
      </c>
      <c r="D14" s="5">
        <f t="shared" si="0"/>
        <v>12691</v>
      </c>
      <c r="E14" s="10">
        <f>man!E8</f>
        <v>1228</v>
      </c>
      <c r="F14" s="13">
        <f t="shared" si="1"/>
        <v>9.676148451658657</v>
      </c>
      <c r="G14" s="10">
        <f>man!F8</f>
        <v>3047</v>
      </c>
      <c r="H14" s="13">
        <f t="shared" si="2"/>
        <v>24.00914033567095</v>
      </c>
      <c r="I14" s="17">
        <f>man!G8</f>
        <v>3392</v>
      </c>
      <c r="J14" s="13">
        <f t="shared" si="3"/>
        <v>26.72760223780632</v>
      </c>
      <c r="K14" s="10">
        <f>man!H8</f>
        <v>2728</v>
      </c>
      <c r="L14" s="13">
        <f t="shared" si="4"/>
        <v>21.49554802616027</v>
      </c>
      <c r="M14" s="10">
        <f>man!I8</f>
        <v>2296</v>
      </c>
      <c r="N14" s="13">
        <f t="shared" si="5"/>
        <v>18.091560948703805</v>
      </c>
      <c r="Q14" s="19"/>
    </row>
    <row r="15" spans="1:17" ht="12.75">
      <c r="A15" s="1" t="s">
        <v>22</v>
      </c>
      <c r="B15" s="4" t="s">
        <v>74</v>
      </c>
      <c r="C15" s="18">
        <f>man!C9</f>
        <v>41835</v>
      </c>
      <c r="D15" s="5">
        <f t="shared" si="0"/>
        <v>55741</v>
      </c>
      <c r="E15" s="10">
        <f>man!E9</f>
        <v>4167</v>
      </c>
      <c r="F15" s="13">
        <f t="shared" si="1"/>
        <v>7.475646292675051</v>
      </c>
      <c r="G15" s="10">
        <f>man!F9</f>
        <v>13415</v>
      </c>
      <c r="H15" s="13">
        <f t="shared" si="2"/>
        <v>24.06666547065894</v>
      </c>
      <c r="I15" s="17">
        <f>man!G9</f>
        <v>17294</v>
      </c>
      <c r="J15" s="13">
        <f t="shared" si="3"/>
        <v>31.025636425611307</v>
      </c>
      <c r="K15" s="10">
        <f>man!H9</f>
        <v>11413</v>
      </c>
      <c r="L15" s="13">
        <f t="shared" si="4"/>
        <v>20.475054268850577</v>
      </c>
      <c r="M15" s="10">
        <f>man!I9</f>
        <v>9452</v>
      </c>
      <c r="N15" s="13">
        <f t="shared" si="5"/>
        <v>16.95699754220412</v>
      </c>
      <c r="Q15" s="19"/>
    </row>
    <row r="16" spans="1:17" ht="12.75">
      <c r="A16" s="1" t="s">
        <v>24</v>
      </c>
      <c r="B16" s="4" t="s">
        <v>71</v>
      </c>
      <c r="C16" s="18">
        <f>man!C10</f>
        <v>10903</v>
      </c>
      <c r="D16" s="5">
        <f t="shared" si="0"/>
        <v>14695</v>
      </c>
      <c r="E16" s="10">
        <f>man!E10</f>
        <v>1067</v>
      </c>
      <c r="F16" s="13">
        <f t="shared" si="1"/>
        <v>7.260973120108881</v>
      </c>
      <c r="G16" s="10">
        <f>man!F10</f>
        <v>3195</v>
      </c>
      <c r="H16" s="13">
        <f t="shared" si="2"/>
        <v>21.742089145968016</v>
      </c>
      <c r="I16" s="17">
        <f>man!G10</f>
        <v>4020</v>
      </c>
      <c r="J16" s="13">
        <f t="shared" si="3"/>
        <v>27.35624362027901</v>
      </c>
      <c r="K16" s="10">
        <f>man!H10</f>
        <v>3473</v>
      </c>
      <c r="L16" s="13">
        <f t="shared" si="4"/>
        <v>23.633889077917658</v>
      </c>
      <c r="M16" s="10">
        <f>man!I10</f>
        <v>2940</v>
      </c>
      <c r="N16" s="13">
        <f t="shared" si="5"/>
        <v>20.006805035726437</v>
      </c>
      <c r="Q16" s="19"/>
    </row>
    <row r="17" spans="1:17" ht="12.75">
      <c r="A17" s="1" t="s">
        <v>30</v>
      </c>
      <c r="B17" s="4" t="s">
        <v>45</v>
      </c>
      <c r="C17" s="18">
        <f>man!C11</f>
        <v>274126</v>
      </c>
      <c r="D17" s="5">
        <f t="shared" si="0"/>
        <v>377814</v>
      </c>
      <c r="E17" s="10">
        <f>man!E11</f>
        <v>24742</v>
      </c>
      <c r="F17" s="13">
        <f t="shared" si="1"/>
        <v>6.5487250340114445</v>
      </c>
      <c r="G17" s="10">
        <f>man!F11</f>
        <v>88208</v>
      </c>
      <c r="H17" s="13">
        <f t="shared" si="2"/>
        <v>23.346937911247334</v>
      </c>
      <c r="I17" s="17">
        <f>man!G11</f>
        <v>118427</v>
      </c>
      <c r="J17" s="13">
        <f t="shared" si="3"/>
        <v>31.345318066561855</v>
      </c>
      <c r="K17" s="10">
        <f>man!H11</f>
        <v>80924</v>
      </c>
      <c r="L17" s="13">
        <f t="shared" si="4"/>
        <v>21.41900511892095</v>
      </c>
      <c r="M17" s="10">
        <f>man!I11</f>
        <v>65513</v>
      </c>
      <c r="N17" s="13">
        <f t="shared" si="5"/>
        <v>17.34001386925842</v>
      </c>
      <c r="Q17" s="19"/>
    </row>
    <row r="18" spans="1:17" ht="12.75">
      <c r="A18" s="1" t="s">
        <v>77</v>
      </c>
      <c r="B18" s="4" t="s">
        <v>16</v>
      </c>
      <c r="C18" s="18">
        <f>man!C12</f>
        <v>18300</v>
      </c>
      <c r="D18" s="5">
        <f t="shared" si="0"/>
        <v>23785</v>
      </c>
      <c r="E18" s="10">
        <f>man!E12</f>
        <v>2107</v>
      </c>
      <c r="F18" s="13">
        <f t="shared" si="1"/>
        <v>8.858524280008409</v>
      </c>
      <c r="G18" s="10">
        <f>man!F12</f>
        <v>5276</v>
      </c>
      <c r="H18" s="13">
        <f t="shared" si="2"/>
        <v>22.182047508934204</v>
      </c>
      <c r="I18" s="17">
        <f>man!G12</f>
        <v>6347</v>
      </c>
      <c r="J18" s="13">
        <f t="shared" si="3"/>
        <v>26.684885431994953</v>
      </c>
      <c r="K18" s="10">
        <f>man!H12</f>
        <v>5204</v>
      </c>
      <c r="L18" s="13">
        <f t="shared" si="4"/>
        <v>21.87933571578726</v>
      </c>
      <c r="M18" s="10">
        <f>man!I12</f>
        <v>4851</v>
      </c>
      <c r="N18" s="13">
        <f t="shared" si="5"/>
        <v>20.395207063275173</v>
      </c>
      <c r="Q18" s="19"/>
    </row>
    <row r="19" spans="1:17" ht="12.75">
      <c r="A19" s="1" t="s">
        <v>64</v>
      </c>
      <c r="B19" s="4" t="s">
        <v>12</v>
      </c>
      <c r="C19" s="18">
        <f>man!C13</f>
        <v>10843</v>
      </c>
      <c r="D19" s="5">
        <f t="shared" si="0"/>
        <v>14918</v>
      </c>
      <c r="E19" s="10">
        <f>man!E13</f>
        <v>1031</v>
      </c>
      <c r="F19" s="13">
        <f t="shared" si="1"/>
        <v>6.9111140903606385</v>
      </c>
      <c r="G19" s="10">
        <f>man!F13</f>
        <v>3340</v>
      </c>
      <c r="H19" s="13">
        <f t="shared" si="2"/>
        <v>22.389060195736693</v>
      </c>
      <c r="I19" s="17">
        <f>man!G13</f>
        <v>4076</v>
      </c>
      <c r="J19" s="13">
        <f t="shared" si="3"/>
        <v>27.322697412521784</v>
      </c>
      <c r="K19" s="10">
        <f>man!H13</f>
        <v>3279</v>
      </c>
      <c r="L19" s="13">
        <f t="shared" si="4"/>
        <v>21.980158198149883</v>
      </c>
      <c r="M19" s="10">
        <f>man!I13</f>
        <v>3192</v>
      </c>
      <c r="N19" s="13">
        <f t="shared" si="5"/>
        <v>21.396970103231</v>
      </c>
      <c r="Q19" s="19"/>
    </row>
    <row r="20" spans="1:17" ht="12.75">
      <c r="A20" s="1" t="s">
        <v>38</v>
      </c>
      <c r="B20" s="4" t="s">
        <v>3</v>
      </c>
      <c r="C20" s="18">
        <f>man!C14</f>
        <v>10492</v>
      </c>
      <c r="D20" s="5">
        <f t="shared" si="0"/>
        <v>13822</v>
      </c>
      <c r="E20" s="10">
        <f>man!E14</f>
        <v>1422</v>
      </c>
      <c r="F20" s="13">
        <f t="shared" si="1"/>
        <v>10.287946751555491</v>
      </c>
      <c r="G20" s="10">
        <f>man!F14</f>
        <v>3250</v>
      </c>
      <c r="H20" s="13">
        <f t="shared" si="2"/>
        <v>23.51323976269715</v>
      </c>
      <c r="I20" s="17">
        <f>man!G14</f>
        <v>3525</v>
      </c>
      <c r="J20" s="13">
        <f t="shared" si="3"/>
        <v>25.502821588771525</v>
      </c>
      <c r="K20" s="10">
        <f>man!H14</f>
        <v>3035</v>
      </c>
      <c r="L20" s="13">
        <f t="shared" si="4"/>
        <v>21.957748516857183</v>
      </c>
      <c r="M20" s="10">
        <f>man!I14</f>
        <v>2590</v>
      </c>
      <c r="N20" s="13">
        <f t="shared" si="5"/>
        <v>18.738243380118654</v>
      </c>
      <c r="Q20" s="19"/>
    </row>
    <row r="21" spans="1:17" ht="12.75">
      <c r="A21" s="1" t="s">
        <v>51</v>
      </c>
      <c r="B21" s="4" t="s">
        <v>43</v>
      </c>
      <c r="C21" s="18">
        <f>man!C15</f>
        <v>70687</v>
      </c>
      <c r="D21" s="5">
        <f t="shared" si="0"/>
        <v>95303</v>
      </c>
      <c r="E21" s="10">
        <f>man!E15</f>
        <v>8150</v>
      </c>
      <c r="F21" s="13">
        <f t="shared" si="1"/>
        <v>8.551672035507801</v>
      </c>
      <c r="G21" s="10">
        <f>man!F15</f>
        <v>27012</v>
      </c>
      <c r="H21" s="13">
        <f t="shared" si="2"/>
        <v>28.343284051918616</v>
      </c>
      <c r="I21" s="17">
        <f>man!G15</f>
        <v>28362</v>
      </c>
      <c r="J21" s="13">
        <f t="shared" si="3"/>
        <v>29.759818683567147</v>
      </c>
      <c r="K21" s="10">
        <f>man!H15</f>
        <v>18175</v>
      </c>
      <c r="L21" s="13">
        <f t="shared" si="4"/>
        <v>19.070753281638563</v>
      </c>
      <c r="M21" s="10">
        <f>man!I15</f>
        <v>13604</v>
      </c>
      <c r="N21" s="13">
        <f t="shared" si="5"/>
        <v>14.27447194736787</v>
      </c>
      <c r="Q21" s="19"/>
    </row>
    <row r="22" spans="1:17" ht="12.75">
      <c r="A22" s="1" t="s">
        <v>23</v>
      </c>
      <c r="B22" s="4" t="s">
        <v>40</v>
      </c>
      <c r="C22" s="18">
        <f>man!C16</f>
        <v>47821</v>
      </c>
      <c r="D22" s="5">
        <f t="shared" si="0"/>
        <v>65135</v>
      </c>
      <c r="E22" s="10">
        <f>man!E16</f>
        <v>5107</v>
      </c>
      <c r="F22" s="13">
        <f t="shared" si="1"/>
        <v>7.84063867352422</v>
      </c>
      <c r="G22" s="10">
        <f>man!F16</f>
        <v>15901</v>
      </c>
      <c r="H22" s="13">
        <f t="shared" si="2"/>
        <v>24.41237429953174</v>
      </c>
      <c r="I22" s="17">
        <f>man!G16</f>
        <v>19511</v>
      </c>
      <c r="J22" s="13">
        <f t="shared" si="3"/>
        <v>29.954709449604668</v>
      </c>
      <c r="K22" s="10">
        <f>man!H16</f>
        <v>13241</v>
      </c>
      <c r="L22" s="13">
        <f t="shared" si="4"/>
        <v>20.32854839947801</v>
      </c>
      <c r="M22" s="10">
        <f>man!I16</f>
        <v>11375</v>
      </c>
      <c r="N22" s="13">
        <f t="shared" si="5"/>
        <v>17.463729177861364</v>
      </c>
      <c r="Q22" s="19"/>
    </row>
    <row r="23" spans="1:17" ht="12.75">
      <c r="A23" s="1" t="s">
        <v>53</v>
      </c>
      <c r="B23" s="4" t="s">
        <v>4</v>
      </c>
      <c r="C23" s="18">
        <f>man!C17</f>
        <v>6888</v>
      </c>
      <c r="D23" s="5">
        <f t="shared" si="0"/>
        <v>10305</v>
      </c>
      <c r="E23" s="10">
        <f>man!E17</f>
        <v>700</v>
      </c>
      <c r="F23" s="13">
        <f t="shared" si="1"/>
        <v>6.792819019893255</v>
      </c>
      <c r="G23" s="10">
        <f>man!F17</f>
        <v>1976</v>
      </c>
      <c r="H23" s="13">
        <f t="shared" si="2"/>
        <v>19.175157690441534</v>
      </c>
      <c r="I23" s="17">
        <f>man!G17</f>
        <v>2976</v>
      </c>
      <c r="J23" s="13">
        <f t="shared" si="3"/>
        <v>28.87918486171761</v>
      </c>
      <c r="K23" s="10">
        <f>man!H17</f>
        <v>2371</v>
      </c>
      <c r="L23" s="13">
        <f t="shared" si="4"/>
        <v>23.008248423095583</v>
      </c>
      <c r="M23" s="10">
        <f>man!I17</f>
        <v>2282</v>
      </c>
      <c r="N23" s="13">
        <f t="shared" si="5"/>
        <v>22.144590004852013</v>
      </c>
      <c r="Q23" s="19"/>
    </row>
    <row r="24" spans="1:17" ht="12.75">
      <c r="A24" s="1" t="s">
        <v>8</v>
      </c>
      <c r="B24" s="4" t="s">
        <v>36</v>
      </c>
      <c r="C24" s="18">
        <f>man!C18</f>
        <v>18751</v>
      </c>
      <c r="D24" s="5">
        <f t="shared" si="0"/>
        <v>24586</v>
      </c>
      <c r="E24" s="10">
        <f>man!E18</f>
        <v>2430</v>
      </c>
      <c r="F24" s="13">
        <f t="shared" si="1"/>
        <v>9.88367363540226</v>
      </c>
      <c r="G24" s="10">
        <f>man!F18</f>
        <v>6270</v>
      </c>
      <c r="H24" s="13">
        <f t="shared" si="2"/>
        <v>25.50231839258114</v>
      </c>
      <c r="I24" s="17">
        <f>man!G18</f>
        <v>6942</v>
      </c>
      <c r="J24" s="13">
        <f t="shared" si="3"/>
        <v>28.235581225087447</v>
      </c>
      <c r="K24" s="10">
        <f>man!H18</f>
        <v>4861</v>
      </c>
      <c r="L24" s="13">
        <f t="shared" si="4"/>
        <v>19.77141462621004</v>
      </c>
      <c r="M24" s="10">
        <f>man!I18</f>
        <v>4083</v>
      </c>
      <c r="N24" s="13">
        <f t="shared" si="5"/>
        <v>16.60701212071911</v>
      </c>
      <c r="Q24" s="19"/>
    </row>
    <row r="25" spans="1:17" ht="12.75">
      <c r="A25" s="1" t="s">
        <v>69</v>
      </c>
      <c r="B25" s="4" t="s">
        <v>42</v>
      </c>
      <c r="C25" s="18">
        <f>man!C19</f>
        <v>34695</v>
      </c>
      <c r="D25" s="5">
        <f t="shared" si="0"/>
        <v>45286</v>
      </c>
      <c r="E25" s="10">
        <f>man!E19</f>
        <v>4151</v>
      </c>
      <c r="F25" s="13">
        <f t="shared" si="1"/>
        <v>9.166188225941792</v>
      </c>
      <c r="G25" s="10">
        <f>man!F19</f>
        <v>11275</v>
      </c>
      <c r="H25" s="13">
        <f t="shared" si="2"/>
        <v>24.897319259815394</v>
      </c>
      <c r="I25" s="17">
        <f>man!G19</f>
        <v>13098</v>
      </c>
      <c r="J25" s="13">
        <f t="shared" si="3"/>
        <v>28.922845912644085</v>
      </c>
      <c r="K25" s="10">
        <f>man!H19</f>
        <v>9144</v>
      </c>
      <c r="L25" s="13">
        <f t="shared" si="4"/>
        <v>20.191670715011263</v>
      </c>
      <c r="M25" s="10">
        <f>man!I19</f>
        <v>7618</v>
      </c>
      <c r="N25" s="13">
        <f t="shared" si="5"/>
        <v>16.821975886587467</v>
      </c>
      <c r="Q25" s="19"/>
    </row>
    <row r="26" spans="1:17" ht="12.75">
      <c r="A26" s="1" t="s">
        <v>6</v>
      </c>
      <c r="B26" s="4" t="s">
        <v>57</v>
      </c>
      <c r="C26" s="18">
        <f>man!C20</f>
        <v>23305</v>
      </c>
      <c r="D26" s="5">
        <f t="shared" si="0"/>
        <v>30535</v>
      </c>
      <c r="E26" s="10">
        <f>man!E20</f>
        <v>2987</v>
      </c>
      <c r="F26" s="13">
        <f t="shared" si="1"/>
        <v>9.782217127886032</v>
      </c>
      <c r="G26" s="10">
        <f>man!F20</f>
        <v>7456</v>
      </c>
      <c r="H26" s="13">
        <f t="shared" si="2"/>
        <v>24.4178811200262</v>
      </c>
      <c r="I26" s="17">
        <f>man!G20</f>
        <v>8754</v>
      </c>
      <c r="J26" s="13">
        <f t="shared" si="3"/>
        <v>28.66874078925823</v>
      </c>
      <c r="K26" s="10">
        <f>man!H20</f>
        <v>6532</v>
      </c>
      <c r="L26" s="13">
        <f t="shared" si="4"/>
        <v>21.391845423284757</v>
      </c>
      <c r="M26" s="10">
        <f>man!I20</f>
        <v>4806</v>
      </c>
      <c r="N26" s="13">
        <f t="shared" si="5"/>
        <v>15.739315539544785</v>
      </c>
      <c r="Q26" s="19"/>
    </row>
    <row r="27" spans="1:17" ht="12.75">
      <c r="A27" s="1" t="s">
        <v>10</v>
      </c>
      <c r="B27" s="4" t="s">
        <v>65</v>
      </c>
      <c r="C27" s="18">
        <f>man!C21</f>
        <v>12530</v>
      </c>
      <c r="D27" s="5">
        <f t="shared" si="0"/>
        <v>15769</v>
      </c>
      <c r="E27" s="10">
        <f>man!E21</f>
        <v>1716</v>
      </c>
      <c r="F27" s="13">
        <f t="shared" si="1"/>
        <v>10.882110469909316</v>
      </c>
      <c r="G27" s="10">
        <f>man!F21</f>
        <v>4234</v>
      </c>
      <c r="H27" s="13">
        <f t="shared" si="2"/>
        <v>26.850149026571117</v>
      </c>
      <c r="I27" s="17">
        <f>man!G21</f>
        <v>4165</v>
      </c>
      <c r="J27" s="13">
        <f t="shared" si="3"/>
        <v>26.412581647536303</v>
      </c>
      <c r="K27" s="10">
        <f>man!H21</f>
        <v>3186</v>
      </c>
      <c r="L27" s="13">
        <f t="shared" si="4"/>
        <v>20.204198110216247</v>
      </c>
      <c r="M27" s="10">
        <f>man!I21</f>
        <v>2468</v>
      </c>
      <c r="N27" s="13">
        <f t="shared" si="5"/>
        <v>15.650960745767012</v>
      </c>
      <c r="Q27" s="19"/>
    </row>
    <row r="28" spans="1:17" ht="12.75">
      <c r="A28" s="1" t="s">
        <v>61</v>
      </c>
      <c r="B28" s="4" t="s">
        <v>25</v>
      </c>
      <c r="C28" s="18">
        <f>man!C22</f>
        <v>14327</v>
      </c>
      <c r="D28" s="5">
        <f t="shared" si="0"/>
        <v>18872</v>
      </c>
      <c r="E28" s="10">
        <f>man!E22</f>
        <v>2046</v>
      </c>
      <c r="F28" s="13">
        <f t="shared" si="1"/>
        <v>10.841458245019076</v>
      </c>
      <c r="G28" s="10">
        <f>man!F22</f>
        <v>5183</v>
      </c>
      <c r="H28" s="13">
        <f t="shared" si="2"/>
        <v>27.463967782958882</v>
      </c>
      <c r="I28" s="17">
        <f>man!G22</f>
        <v>4990</v>
      </c>
      <c r="J28" s="13">
        <f t="shared" si="3"/>
        <v>26.441288681644764</v>
      </c>
      <c r="K28" s="10">
        <f>man!H22</f>
        <v>3803</v>
      </c>
      <c r="L28" s="13">
        <f t="shared" si="4"/>
        <v>20.15154726579059</v>
      </c>
      <c r="M28" s="10">
        <f>man!I22</f>
        <v>2850</v>
      </c>
      <c r="N28" s="13">
        <f t="shared" si="5"/>
        <v>15.10173802458669</v>
      </c>
      <c r="Q28" s="19"/>
    </row>
    <row r="29" spans="1:17" ht="12.75">
      <c r="A29" s="1" t="s">
        <v>27</v>
      </c>
      <c r="B29" s="4" t="s">
        <v>41</v>
      </c>
      <c r="C29" s="18">
        <f>man!C23</f>
        <v>12262</v>
      </c>
      <c r="D29" s="5">
        <f t="shared" si="0"/>
        <v>19197</v>
      </c>
      <c r="E29" s="10">
        <f>man!E23</f>
        <v>1140</v>
      </c>
      <c r="F29" s="13">
        <f t="shared" si="1"/>
        <v>5.93842787935615</v>
      </c>
      <c r="G29" s="10">
        <f>man!F23</f>
        <v>3690</v>
      </c>
      <c r="H29" s="13">
        <f t="shared" si="2"/>
        <v>19.221753398968588</v>
      </c>
      <c r="I29" s="17">
        <f>man!G23</f>
        <v>5750</v>
      </c>
      <c r="J29" s="13">
        <f t="shared" si="3"/>
        <v>29.952596759910406</v>
      </c>
      <c r="K29" s="10">
        <f>man!H23</f>
        <v>4551</v>
      </c>
      <c r="L29" s="13">
        <f t="shared" si="4"/>
        <v>23.70682919206126</v>
      </c>
      <c r="M29" s="10">
        <f>man!I23</f>
        <v>4066</v>
      </c>
      <c r="N29" s="13">
        <f t="shared" si="5"/>
        <v>21.180392769703598</v>
      </c>
      <c r="Q29" s="19"/>
    </row>
    <row r="30" spans="1:17" ht="12.75">
      <c r="A30" s="1" t="s">
        <v>46</v>
      </c>
      <c r="B30" s="4" t="s">
        <v>56</v>
      </c>
      <c r="C30" s="18">
        <f>man!C24</f>
        <v>19799</v>
      </c>
      <c r="D30" s="5">
        <f t="shared" si="0"/>
        <v>26128</v>
      </c>
      <c r="E30" s="10">
        <f>man!E24</f>
        <v>2314</v>
      </c>
      <c r="F30" s="13">
        <f t="shared" si="1"/>
        <v>8.856399265156154</v>
      </c>
      <c r="G30" s="10">
        <f>man!F24</f>
        <v>6027</v>
      </c>
      <c r="H30" s="13">
        <f t="shared" si="2"/>
        <v>23.067207593386403</v>
      </c>
      <c r="I30" s="17">
        <f>man!G24</f>
        <v>6956</v>
      </c>
      <c r="J30" s="13">
        <f t="shared" si="3"/>
        <v>26.622780159216163</v>
      </c>
      <c r="K30" s="10">
        <f>man!H24</f>
        <v>6183</v>
      </c>
      <c r="L30" s="13">
        <f t="shared" si="4"/>
        <v>23.664268218003674</v>
      </c>
      <c r="M30" s="10">
        <f>man!I24</f>
        <v>4648</v>
      </c>
      <c r="N30" s="13">
        <f t="shared" si="5"/>
        <v>17.7893447642376</v>
      </c>
      <c r="Q30" s="19"/>
    </row>
    <row r="31" spans="1:17" ht="12.75">
      <c r="A31" s="1" t="s">
        <v>5</v>
      </c>
      <c r="B31" s="4" t="s">
        <v>33</v>
      </c>
      <c r="C31" s="18">
        <f>man!C25</f>
        <v>8696</v>
      </c>
      <c r="D31" s="5">
        <f t="shared" si="0"/>
        <v>11922</v>
      </c>
      <c r="E31" s="10">
        <f>man!E25</f>
        <v>1089</v>
      </c>
      <c r="F31" s="13">
        <f t="shared" si="1"/>
        <v>9.134373427277302</v>
      </c>
      <c r="G31" s="10">
        <f>man!F25</f>
        <v>2890</v>
      </c>
      <c r="H31" s="13">
        <f t="shared" si="2"/>
        <v>24.24089917799027</v>
      </c>
      <c r="I31" s="17">
        <f>man!G25</f>
        <v>3037</v>
      </c>
      <c r="J31" s="13">
        <f t="shared" si="3"/>
        <v>25.473913772856903</v>
      </c>
      <c r="K31" s="10">
        <f>man!H25</f>
        <v>2725</v>
      </c>
      <c r="L31" s="13">
        <f t="shared" si="4"/>
        <v>22.856903204160375</v>
      </c>
      <c r="M31" s="10">
        <f>man!I25</f>
        <v>2181</v>
      </c>
      <c r="N31" s="13">
        <f t="shared" si="5"/>
        <v>18.293910417715146</v>
      </c>
      <c r="Q31" s="19"/>
    </row>
    <row r="32" spans="1:17" ht="12.75">
      <c r="A32" s="1" t="s">
        <v>83</v>
      </c>
      <c r="B32" s="4" t="s">
        <v>44</v>
      </c>
      <c r="C32" s="18">
        <f>man!C26</f>
        <v>42991</v>
      </c>
      <c r="D32" s="5">
        <f t="shared" si="0"/>
        <v>57863</v>
      </c>
      <c r="E32" s="10">
        <f>man!E26</f>
        <v>5565</v>
      </c>
      <c r="F32" s="13">
        <f t="shared" si="1"/>
        <v>9.617544890517255</v>
      </c>
      <c r="G32" s="10">
        <f>man!F26</f>
        <v>15935</v>
      </c>
      <c r="H32" s="13">
        <f t="shared" si="2"/>
        <v>27.539187390906108</v>
      </c>
      <c r="I32" s="17">
        <f>man!G26</f>
        <v>17443</v>
      </c>
      <c r="J32" s="13">
        <f t="shared" si="3"/>
        <v>30.145343310924076</v>
      </c>
      <c r="K32" s="10">
        <f>man!H26</f>
        <v>10854</v>
      </c>
      <c r="L32" s="13">
        <f t="shared" si="4"/>
        <v>18.758101031747405</v>
      </c>
      <c r="M32" s="10">
        <f>man!I26</f>
        <v>8066</v>
      </c>
      <c r="N32" s="13">
        <f t="shared" si="5"/>
        <v>13.939823375905155</v>
      </c>
      <c r="Q32" s="19"/>
    </row>
    <row r="33" spans="1:17" ht="12.75">
      <c r="A33" s="1" t="s">
        <v>67</v>
      </c>
      <c r="B33" s="4" t="s">
        <v>50</v>
      </c>
      <c r="C33" s="18">
        <f>man!C27</f>
        <v>67130</v>
      </c>
      <c r="D33" s="5">
        <f t="shared" si="0"/>
        <v>89110</v>
      </c>
      <c r="E33" s="10">
        <f>man!E27</f>
        <v>7710</v>
      </c>
      <c r="F33" s="13">
        <f t="shared" si="1"/>
        <v>8.652227583885086</v>
      </c>
      <c r="G33" s="10">
        <f>man!F27</f>
        <v>24810</v>
      </c>
      <c r="H33" s="13">
        <f t="shared" si="2"/>
        <v>27.841993042307262</v>
      </c>
      <c r="I33" s="17">
        <f>man!G27</f>
        <v>28896</v>
      </c>
      <c r="J33" s="13">
        <f t="shared" si="3"/>
        <v>32.427336999214454</v>
      </c>
      <c r="K33" s="10">
        <f>man!H27</f>
        <v>16691</v>
      </c>
      <c r="L33" s="13">
        <f t="shared" si="4"/>
        <v>18.73078217932892</v>
      </c>
      <c r="M33" s="10">
        <f>man!I27</f>
        <v>11003</v>
      </c>
      <c r="N33" s="13">
        <f t="shared" si="5"/>
        <v>12.34766019526428</v>
      </c>
      <c r="Q33" s="19"/>
    </row>
    <row r="34" spans="1:17" ht="12.75">
      <c r="A34" s="1" t="s">
        <v>26</v>
      </c>
      <c r="B34" s="4" t="s">
        <v>34</v>
      </c>
      <c r="C34" s="18">
        <f>man!C28</f>
        <v>24806</v>
      </c>
      <c r="D34" s="5">
        <f t="shared" si="0"/>
        <v>33010</v>
      </c>
      <c r="E34" s="10">
        <f>man!E28</f>
        <v>3207</v>
      </c>
      <c r="F34" s="13">
        <f t="shared" si="1"/>
        <v>9.715237806725236</v>
      </c>
      <c r="G34" s="10">
        <f>man!F28</f>
        <v>8498</v>
      </c>
      <c r="H34" s="13">
        <f t="shared" si="2"/>
        <v>25.74371402605271</v>
      </c>
      <c r="I34" s="17">
        <f>man!G28</f>
        <v>9092</v>
      </c>
      <c r="J34" s="13">
        <f t="shared" si="3"/>
        <v>27.54316873674644</v>
      </c>
      <c r="K34" s="10">
        <f>man!H28</f>
        <v>6634</v>
      </c>
      <c r="L34" s="13">
        <f t="shared" si="4"/>
        <v>20.096940321114815</v>
      </c>
      <c r="M34" s="10">
        <f>man!I28</f>
        <v>5579</v>
      </c>
      <c r="N34" s="13">
        <f t="shared" si="5"/>
        <v>16.9009391093608</v>
      </c>
      <c r="Q34" s="19"/>
    </row>
    <row r="35" spans="1:17" ht="12.75">
      <c r="A35" s="1" t="s">
        <v>20</v>
      </c>
      <c r="B35" s="4" t="s">
        <v>15</v>
      </c>
      <c r="C35" s="18">
        <f>man!C29</f>
        <v>8576</v>
      </c>
      <c r="D35" s="5">
        <f t="shared" si="0"/>
        <v>10893</v>
      </c>
      <c r="E35" s="10">
        <f>man!E29</f>
        <v>1003</v>
      </c>
      <c r="F35" s="13">
        <f t="shared" si="1"/>
        <v>9.207748095106949</v>
      </c>
      <c r="G35" s="10">
        <f>man!F29</f>
        <v>2565</v>
      </c>
      <c r="H35" s="13">
        <f t="shared" si="2"/>
        <v>23.547232167446985</v>
      </c>
      <c r="I35" s="17">
        <f>man!G29</f>
        <v>3019</v>
      </c>
      <c r="J35" s="13">
        <f t="shared" si="3"/>
        <v>27.715046360047737</v>
      </c>
      <c r="K35" s="10">
        <f>man!H29</f>
        <v>2257</v>
      </c>
      <c r="L35" s="13">
        <f t="shared" si="4"/>
        <v>20.71972826585881</v>
      </c>
      <c r="M35" s="10">
        <f>man!I29</f>
        <v>2049</v>
      </c>
      <c r="N35" s="13">
        <f t="shared" si="5"/>
        <v>18.81024511153952</v>
      </c>
      <c r="Q35" s="19"/>
    </row>
    <row r="36" spans="1:17" ht="12.75">
      <c r="A36" s="1" t="s">
        <v>82</v>
      </c>
      <c r="B36" s="4" t="s">
        <v>54</v>
      </c>
      <c r="C36" s="18">
        <f>man!C30</f>
        <v>27210</v>
      </c>
      <c r="D36" s="5">
        <f t="shared" si="0"/>
        <v>38022</v>
      </c>
      <c r="E36" s="10">
        <f>man!E30</f>
        <v>3197</v>
      </c>
      <c r="F36" s="13">
        <f t="shared" si="1"/>
        <v>8.40828993740466</v>
      </c>
      <c r="G36" s="10">
        <f>man!F30</f>
        <v>8824</v>
      </c>
      <c r="H36" s="13">
        <f t="shared" si="2"/>
        <v>23.20761664299616</v>
      </c>
      <c r="I36" s="17">
        <f>man!G30</f>
        <v>10721</v>
      </c>
      <c r="J36" s="13">
        <f t="shared" si="3"/>
        <v>28.196833412235023</v>
      </c>
      <c r="K36" s="10">
        <f>man!H30</f>
        <v>8625</v>
      </c>
      <c r="L36" s="13">
        <f t="shared" si="4"/>
        <v>22.684235442638474</v>
      </c>
      <c r="M36" s="10">
        <f>man!I30</f>
        <v>6655</v>
      </c>
      <c r="N36" s="13">
        <f t="shared" si="5"/>
        <v>17.503024564725685</v>
      </c>
      <c r="Q36" s="19"/>
    </row>
    <row r="37" spans="1:17" ht="12.75">
      <c r="A37" s="1" t="s">
        <v>32</v>
      </c>
      <c r="B37" s="4" t="s">
        <v>52</v>
      </c>
      <c r="C37" s="18">
        <f>man!C31</f>
        <v>17324</v>
      </c>
      <c r="D37" s="5">
        <f t="shared" si="0"/>
        <v>23917</v>
      </c>
      <c r="E37" s="10">
        <f>man!E31</f>
        <v>2150</v>
      </c>
      <c r="F37" s="13">
        <f t="shared" si="1"/>
        <v>8.98942175021951</v>
      </c>
      <c r="G37" s="10">
        <f>man!F31</f>
        <v>5552</v>
      </c>
      <c r="H37" s="13">
        <f t="shared" si="2"/>
        <v>23.213613747543587</v>
      </c>
      <c r="I37" s="17">
        <f>man!G31</f>
        <v>6697</v>
      </c>
      <c r="J37" s="13">
        <f t="shared" si="3"/>
        <v>28.001003470334908</v>
      </c>
      <c r="K37" s="10">
        <f>man!H31</f>
        <v>5138</v>
      </c>
      <c r="L37" s="13">
        <f t="shared" si="4"/>
        <v>21.4826274198269</v>
      </c>
      <c r="M37" s="10">
        <f>man!I31</f>
        <v>4380</v>
      </c>
      <c r="N37" s="13">
        <f t="shared" si="5"/>
        <v>18.31333361207509</v>
      </c>
      <c r="Q37" s="19"/>
    </row>
    <row r="38" spans="1:17" ht="12.75">
      <c r="A38" s="1" t="s">
        <v>0</v>
      </c>
      <c r="B38" s="4" t="s">
        <v>55</v>
      </c>
      <c r="C38" s="18">
        <f>man!C32</f>
        <v>14468</v>
      </c>
      <c r="D38" s="5">
        <f t="shared" si="0"/>
        <v>18849</v>
      </c>
      <c r="E38" s="10">
        <f>man!E32</f>
        <v>1734</v>
      </c>
      <c r="F38" s="13">
        <f t="shared" si="1"/>
        <v>9.199427025306383</v>
      </c>
      <c r="G38" s="10">
        <f>man!F32</f>
        <v>4635</v>
      </c>
      <c r="H38" s="13">
        <f t="shared" si="2"/>
        <v>24.59016393442623</v>
      </c>
      <c r="I38" s="17">
        <f>man!G32</f>
        <v>5030</v>
      </c>
      <c r="J38" s="13">
        <f t="shared" si="3"/>
        <v>26.68576582312059</v>
      </c>
      <c r="K38" s="10">
        <f>man!H32</f>
        <v>3815</v>
      </c>
      <c r="L38" s="13">
        <f t="shared" si="4"/>
        <v>20.23980051992148</v>
      </c>
      <c r="M38" s="10">
        <f>man!I32</f>
        <v>3635</v>
      </c>
      <c r="N38" s="13">
        <f t="shared" si="5"/>
        <v>19.284842697225315</v>
      </c>
      <c r="Q38" s="19"/>
    </row>
    <row r="39" spans="1:17" ht="12.75">
      <c r="A39" s="1" t="s">
        <v>72</v>
      </c>
      <c r="B39" s="4" t="s">
        <v>28</v>
      </c>
      <c r="C39" s="18">
        <f>man!C33</f>
        <v>36745</v>
      </c>
      <c r="D39" s="5">
        <f t="shared" si="0"/>
        <v>49624</v>
      </c>
      <c r="E39" s="10">
        <f>man!E33</f>
        <v>3906</v>
      </c>
      <c r="F39" s="13">
        <f t="shared" si="1"/>
        <v>7.871191359019829</v>
      </c>
      <c r="G39" s="10">
        <f>man!F33</f>
        <v>11301</v>
      </c>
      <c r="H39" s="13">
        <f t="shared" si="2"/>
        <v>22.773254876672578</v>
      </c>
      <c r="I39" s="17">
        <f>man!G33</f>
        <v>13905</v>
      </c>
      <c r="J39" s="13">
        <f t="shared" si="3"/>
        <v>28.020715782685794</v>
      </c>
      <c r="K39" s="10">
        <f>man!H33</f>
        <v>11533</v>
      </c>
      <c r="L39" s="13">
        <f t="shared" si="4"/>
        <v>23.240770594873446</v>
      </c>
      <c r="M39" s="10">
        <f>man!I33</f>
        <v>8979</v>
      </c>
      <c r="N39" s="13">
        <f t="shared" si="5"/>
        <v>18.094067386748346</v>
      </c>
      <c r="Q39" s="19"/>
    </row>
    <row r="40" spans="1:17" ht="12.75">
      <c r="A40" s="1" t="s">
        <v>49</v>
      </c>
      <c r="B40" s="4" t="s">
        <v>79</v>
      </c>
      <c r="C40" s="18">
        <f>man!C34</f>
        <v>15773</v>
      </c>
      <c r="D40" s="5">
        <f t="shared" si="0"/>
        <v>21374</v>
      </c>
      <c r="E40" s="10">
        <f>man!E34</f>
        <v>1787</v>
      </c>
      <c r="F40" s="13">
        <f t="shared" si="1"/>
        <v>8.360625058482269</v>
      </c>
      <c r="G40" s="10">
        <f>man!F34</f>
        <v>5193</v>
      </c>
      <c r="H40" s="13">
        <f t="shared" si="2"/>
        <v>24.29587349115748</v>
      </c>
      <c r="I40" s="17">
        <f>man!G34</f>
        <v>6057</v>
      </c>
      <c r="J40" s="13">
        <f t="shared" si="3"/>
        <v>28.338167867502573</v>
      </c>
      <c r="K40" s="10">
        <f>man!H34</f>
        <v>4581</v>
      </c>
      <c r="L40" s="13">
        <f t="shared" si="4"/>
        <v>21.432581641246372</v>
      </c>
      <c r="M40" s="10">
        <f>man!I34</f>
        <v>3756</v>
      </c>
      <c r="N40" s="13">
        <f t="shared" si="5"/>
        <v>17.572751941611305</v>
      </c>
      <c r="Q40" s="19"/>
    </row>
    <row r="41" spans="1:17" ht="12.75">
      <c r="A41" s="1" t="s">
        <v>76</v>
      </c>
      <c r="B41" s="4" t="s">
        <v>84</v>
      </c>
      <c r="C41" s="18">
        <f>man!C35</f>
        <v>9651</v>
      </c>
      <c r="D41" s="5">
        <f t="shared" si="0"/>
        <v>13109</v>
      </c>
      <c r="E41" s="10">
        <f>man!E35</f>
        <v>1260</v>
      </c>
      <c r="F41" s="13">
        <f t="shared" si="1"/>
        <v>9.611717140895568</v>
      </c>
      <c r="G41" s="10">
        <f>man!F35</f>
        <v>3461</v>
      </c>
      <c r="H41" s="13">
        <f t="shared" si="2"/>
        <v>26.401708749713936</v>
      </c>
      <c r="I41" s="17">
        <f>man!G35</f>
        <v>3552</v>
      </c>
      <c r="J41" s="13">
        <f t="shared" si="3"/>
        <v>27.09588832100084</v>
      </c>
      <c r="K41" s="10">
        <f>man!H35</f>
        <v>2741</v>
      </c>
      <c r="L41" s="13">
        <f t="shared" si="4"/>
        <v>20.90929895491647</v>
      </c>
      <c r="M41" s="10">
        <f>man!I35</f>
        <v>2095</v>
      </c>
      <c r="N41" s="13">
        <f t="shared" si="5"/>
        <v>15.981386833473184</v>
      </c>
      <c r="Q41" s="19"/>
    </row>
    <row r="42" spans="1:17" ht="12.75">
      <c r="A42" s="1" t="s">
        <v>9</v>
      </c>
      <c r="B42" s="4" t="s">
        <v>35</v>
      </c>
      <c r="C42" s="18">
        <f>man!C36</f>
        <v>24967</v>
      </c>
      <c r="D42" s="5">
        <f t="shared" si="0"/>
        <v>33983</v>
      </c>
      <c r="E42" s="10">
        <f>man!E36</f>
        <v>3120</v>
      </c>
      <c r="F42" s="13">
        <f t="shared" si="1"/>
        <v>9.181061118794691</v>
      </c>
      <c r="G42" s="10">
        <f>man!F36</f>
        <v>8650</v>
      </c>
      <c r="H42" s="13">
        <f t="shared" si="2"/>
        <v>25.453903422299383</v>
      </c>
      <c r="I42" s="17">
        <f>man!G36</f>
        <v>10524</v>
      </c>
      <c r="J42" s="13">
        <f t="shared" si="3"/>
        <v>30.968425389165173</v>
      </c>
      <c r="K42" s="10">
        <f>man!H36</f>
        <v>6481</v>
      </c>
      <c r="L42" s="13">
        <f t="shared" si="4"/>
        <v>19.071300356060384</v>
      </c>
      <c r="M42" s="10">
        <f>man!I36</f>
        <v>5208</v>
      </c>
      <c r="N42" s="13">
        <f t="shared" si="5"/>
        <v>15.325309713680369</v>
      </c>
      <c r="Q42" s="19"/>
    </row>
    <row r="43" spans="1:17" ht="12.75">
      <c r="A43" s="1" t="s">
        <v>73</v>
      </c>
      <c r="B43" s="4" t="s">
        <v>78</v>
      </c>
      <c r="C43" s="18">
        <f>man!C37</f>
        <v>25759</v>
      </c>
      <c r="D43" s="5">
        <f t="shared" si="0"/>
        <v>34751</v>
      </c>
      <c r="E43" s="10">
        <f>man!E37</f>
        <v>3669</v>
      </c>
      <c r="F43" s="13">
        <f t="shared" si="1"/>
        <v>10.557969554832955</v>
      </c>
      <c r="G43" s="10">
        <f>man!F37</f>
        <v>9344</v>
      </c>
      <c r="H43" s="13">
        <f t="shared" si="2"/>
        <v>26.888434865183736</v>
      </c>
      <c r="I43" s="17">
        <f>man!G37</f>
        <v>9349</v>
      </c>
      <c r="J43" s="13">
        <f t="shared" si="3"/>
        <v>26.902822940347043</v>
      </c>
      <c r="K43" s="10">
        <f>man!H37</f>
        <v>7012</v>
      </c>
      <c r="L43" s="13">
        <f t="shared" si="4"/>
        <v>20.177836609018446</v>
      </c>
      <c r="M43" s="10">
        <f>man!I37</f>
        <v>5377</v>
      </c>
      <c r="N43" s="13">
        <f t="shared" si="5"/>
        <v>15.472936030617824</v>
      </c>
      <c r="Q43" s="19"/>
    </row>
    <row r="44" spans="1:17" ht="12.75">
      <c r="A44" s="1" t="s">
        <v>29</v>
      </c>
      <c r="B44" s="4" t="s">
        <v>75</v>
      </c>
      <c r="C44" s="18">
        <f>man!C38</f>
        <v>12375</v>
      </c>
      <c r="D44" s="5">
        <f t="shared" si="0"/>
        <v>16842</v>
      </c>
      <c r="E44" s="10">
        <f>man!E38</f>
        <v>1533</v>
      </c>
      <c r="F44" s="13">
        <f t="shared" si="1"/>
        <v>9.102244389027431</v>
      </c>
      <c r="G44" s="10">
        <f>man!F38</f>
        <v>3743</v>
      </c>
      <c r="H44" s="13">
        <f t="shared" si="2"/>
        <v>22.22420140125876</v>
      </c>
      <c r="I44" s="17">
        <f>man!G38</f>
        <v>4321</v>
      </c>
      <c r="J44" s="13">
        <f t="shared" si="3"/>
        <v>25.656097850611566</v>
      </c>
      <c r="K44" s="10">
        <f>man!H38</f>
        <v>3587</v>
      </c>
      <c r="L44" s="13">
        <f t="shared" si="4"/>
        <v>21.297945612160078</v>
      </c>
      <c r="M44" s="10">
        <f>man!I38</f>
        <v>3658</v>
      </c>
      <c r="N44" s="13">
        <f t="shared" si="5"/>
        <v>21.71951074694217</v>
      </c>
      <c r="Q44" s="19"/>
    </row>
    <row r="45" spans="1:17" ht="12.75">
      <c r="A45" s="1" t="s">
        <v>68</v>
      </c>
      <c r="B45" s="4" t="s">
        <v>14</v>
      </c>
      <c r="C45" s="18">
        <f>man!C39</f>
        <v>57209</v>
      </c>
      <c r="D45" s="5">
        <f t="shared" si="0"/>
        <v>77577</v>
      </c>
      <c r="E45" s="10">
        <f>man!E39</f>
        <v>6223</v>
      </c>
      <c r="F45" s="13">
        <f t="shared" si="1"/>
        <v>8.021707464841384</v>
      </c>
      <c r="G45" s="10">
        <f>man!F39</f>
        <v>19879</v>
      </c>
      <c r="H45" s="13">
        <f t="shared" si="2"/>
        <v>25.624863039302888</v>
      </c>
      <c r="I45" s="17">
        <f>man!G39</f>
        <v>23086</v>
      </c>
      <c r="J45" s="13">
        <f t="shared" si="3"/>
        <v>29.75882026889413</v>
      </c>
      <c r="K45" s="10">
        <f>man!H39</f>
        <v>15579</v>
      </c>
      <c r="L45" s="13">
        <f t="shared" si="4"/>
        <v>20.081983061990023</v>
      </c>
      <c r="M45" s="10">
        <f>man!I39</f>
        <v>12810</v>
      </c>
      <c r="N45" s="13">
        <f t="shared" si="5"/>
        <v>16.51262616497158</v>
      </c>
      <c r="Q45" s="19"/>
    </row>
    <row r="46" spans="1:17" ht="12.75">
      <c r="A46" s="1" t="s">
        <v>19</v>
      </c>
      <c r="B46" s="4" t="s">
        <v>81</v>
      </c>
      <c r="C46" s="18">
        <f>man!C40</f>
        <v>8956</v>
      </c>
      <c r="D46" s="5">
        <f t="shared" si="0"/>
        <v>12056</v>
      </c>
      <c r="E46" s="10">
        <f>man!E40</f>
        <v>903</v>
      </c>
      <c r="F46" s="13">
        <f t="shared" si="1"/>
        <v>7.490046449900464</v>
      </c>
      <c r="G46" s="10">
        <f>man!F40</f>
        <v>2686</v>
      </c>
      <c r="H46" s="13">
        <f t="shared" si="2"/>
        <v>22.279362972793628</v>
      </c>
      <c r="I46" s="17">
        <f>man!G40</f>
        <v>3229</v>
      </c>
      <c r="J46" s="13">
        <f t="shared" si="3"/>
        <v>26.783344392833442</v>
      </c>
      <c r="K46" s="10">
        <f>man!H40</f>
        <v>2630</v>
      </c>
      <c r="L46" s="13">
        <f t="shared" si="4"/>
        <v>21.81486396814864</v>
      </c>
      <c r="M46" s="10">
        <f>man!I40</f>
        <v>2608</v>
      </c>
      <c r="N46" s="13">
        <f t="shared" si="5"/>
        <v>21.632382216323823</v>
      </c>
      <c r="Q46" s="19"/>
    </row>
    <row r="47" spans="1:17" ht="12.75">
      <c r="A47" s="1" t="s">
        <v>48</v>
      </c>
      <c r="B47" s="4" t="s">
        <v>17</v>
      </c>
      <c r="C47" s="18">
        <f>man!C41</f>
        <v>10811</v>
      </c>
      <c r="D47" s="5">
        <f t="shared" si="0"/>
        <v>14208</v>
      </c>
      <c r="E47" s="10">
        <f>man!E41</f>
        <v>1399</v>
      </c>
      <c r="F47" s="13">
        <f t="shared" si="1"/>
        <v>9.846565315315315</v>
      </c>
      <c r="G47" s="10">
        <f>man!F41</f>
        <v>3680</v>
      </c>
      <c r="H47" s="13">
        <f t="shared" si="2"/>
        <v>25.900900900900904</v>
      </c>
      <c r="I47" s="17">
        <f>man!G41</f>
        <v>3780</v>
      </c>
      <c r="J47" s="13">
        <f t="shared" si="3"/>
        <v>26.60472972972973</v>
      </c>
      <c r="K47" s="10">
        <f>man!H41</f>
        <v>3062</v>
      </c>
      <c r="L47" s="13">
        <f t="shared" si="4"/>
        <v>21.55123873873874</v>
      </c>
      <c r="M47" s="10">
        <f>man!I41</f>
        <v>2287</v>
      </c>
      <c r="N47" s="13">
        <f t="shared" si="5"/>
        <v>16.096565315315313</v>
      </c>
      <c r="Q47" s="19"/>
    </row>
    <row r="48" spans="1:17" ht="12.75">
      <c r="A48" s="1" t="s">
        <v>59</v>
      </c>
      <c r="B48" s="4" t="s">
        <v>80</v>
      </c>
      <c r="C48" s="18">
        <f>man!C42</f>
        <v>14383</v>
      </c>
      <c r="D48" s="5">
        <f t="shared" si="0"/>
        <v>19495</v>
      </c>
      <c r="E48" s="10">
        <f>man!E42</f>
        <v>1738</v>
      </c>
      <c r="F48" s="13">
        <f t="shared" si="1"/>
        <v>8.91510643754809</v>
      </c>
      <c r="G48" s="10">
        <f>man!F42</f>
        <v>4612</v>
      </c>
      <c r="H48" s="13">
        <f t="shared" si="2"/>
        <v>23.65734803795845</v>
      </c>
      <c r="I48" s="17">
        <f>man!G42</f>
        <v>5377</v>
      </c>
      <c r="J48" s="13">
        <f t="shared" si="3"/>
        <v>27.581431136188765</v>
      </c>
      <c r="K48" s="10">
        <f>man!H42</f>
        <v>4131</v>
      </c>
      <c r="L48" s="13">
        <f t="shared" si="4"/>
        <v>21.190048730443703</v>
      </c>
      <c r="M48" s="10">
        <f>man!I42</f>
        <v>3637</v>
      </c>
      <c r="N48" s="13">
        <f t="shared" si="5"/>
        <v>18.65606565786099</v>
      </c>
      <c r="Q48" s="19"/>
    </row>
    <row r="49" spans="1:17" ht="12.75">
      <c r="A49" s="1" t="s">
        <v>63</v>
      </c>
      <c r="B49" s="4" t="s">
        <v>31</v>
      </c>
      <c r="C49" s="18">
        <f>man!C43</f>
        <v>13155</v>
      </c>
      <c r="D49" s="5">
        <f t="shared" si="0"/>
        <v>17111</v>
      </c>
      <c r="E49" s="10">
        <f>man!E43</f>
        <v>1501</v>
      </c>
      <c r="F49" s="13">
        <f t="shared" si="1"/>
        <v>8.772134883992754</v>
      </c>
      <c r="G49" s="10">
        <f>man!F43</f>
        <v>4273</v>
      </c>
      <c r="H49" s="13">
        <f t="shared" si="2"/>
        <v>24.972240079481036</v>
      </c>
      <c r="I49" s="17">
        <f>man!G43</f>
        <v>4744</v>
      </c>
      <c r="J49" s="13">
        <f t="shared" si="3"/>
        <v>27.72485535620361</v>
      </c>
      <c r="K49" s="10">
        <f>man!H43</f>
        <v>3614</v>
      </c>
      <c r="L49" s="13">
        <f t="shared" si="4"/>
        <v>21.120916369586816</v>
      </c>
      <c r="M49" s="10">
        <f>man!I43</f>
        <v>2979</v>
      </c>
      <c r="N49" s="13">
        <f t="shared" si="5"/>
        <v>17.409853310735784</v>
      </c>
      <c r="Q49" s="19"/>
    </row>
    <row r="50" spans="2:14" s="3" customFormat="1" ht="12.75">
      <c r="B50" s="6" t="s">
        <v>91</v>
      </c>
      <c r="C50" s="7">
        <f>SUM(C8:C49)</f>
        <v>1235403</v>
      </c>
      <c r="D50" s="7">
        <f aca="true" t="shared" si="6" ref="D50:M50">SUM(D8:D49)</f>
        <v>1673400</v>
      </c>
      <c r="E50" s="8">
        <f t="shared" si="6"/>
        <v>137783</v>
      </c>
      <c r="F50" s="14">
        <f t="shared" si="1"/>
        <v>8.233715788215608</v>
      </c>
      <c r="G50" s="8">
        <f t="shared" si="6"/>
        <v>410279</v>
      </c>
      <c r="H50" s="14">
        <f t="shared" si="2"/>
        <v>24.517688538305247</v>
      </c>
      <c r="I50" s="8">
        <f t="shared" si="6"/>
        <v>491392</v>
      </c>
      <c r="J50" s="14">
        <f t="shared" si="3"/>
        <v>29.36488586112107</v>
      </c>
      <c r="K50" s="8">
        <f t="shared" si="6"/>
        <v>349610</v>
      </c>
      <c r="L50" s="14">
        <f t="shared" si="4"/>
        <v>20.89219553005856</v>
      </c>
      <c r="M50" s="8">
        <f t="shared" si="6"/>
        <v>284336</v>
      </c>
      <c r="N50" s="14">
        <f t="shared" si="5"/>
        <v>16.991514282299512</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18509</v>
      </c>
      <c r="D2" s="16">
        <v>25973</v>
      </c>
      <c r="E2" s="16">
        <v>2290</v>
      </c>
      <c r="F2" s="16">
        <v>6072</v>
      </c>
      <c r="G2" s="16">
        <v>7413</v>
      </c>
      <c r="H2" s="16">
        <v>5428</v>
      </c>
      <c r="I2" s="16">
        <v>4770</v>
      </c>
    </row>
    <row r="3" spans="1:9" ht="12.75">
      <c r="A3" s="20" t="s">
        <v>47</v>
      </c>
      <c r="B3" s="16" t="s">
        <v>11</v>
      </c>
      <c r="C3" s="16">
        <v>24923</v>
      </c>
      <c r="D3" s="16">
        <v>34545</v>
      </c>
      <c r="E3" s="16">
        <v>2928</v>
      </c>
      <c r="F3" s="16">
        <v>7935</v>
      </c>
      <c r="G3" s="16">
        <v>9844</v>
      </c>
      <c r="H3" s="16">
        <v>7497</v>
      </c>
      <c r="I3" s="16">
        <v>6341</v>
      </c>
    </row>
    <row r="4" spans="1:9" ht="12.75">
      <c r="A4" s="16" t="s">
        <v>58</v>
      </c>
      <c r="B4" s="16" t="s">
        <v>13</v>
      </c>
      <c r="C4" s="16">
        <v>34410</v>
      </c>
      <c r="D4" s="16">
        <v>46582</v>
      </c>
      <c r="E4" s="16">
        <v>3944</v>
      </c>
      <c r="F4" s="16">
        <v>11018</v>
      </c>
      <c r="G4" s="16">
        <v>13184</v>
      </c>
      <c r="H4" s="16">
        <v>9922</v>
      </c>
      <c r="I4" s="16">
        <v>8514</v>
      </c>
    </row>
    <row r="5" spans="1:9" ht="12.75">
      <c r="A5" s="16" t="s">
        <v>2</v>
      </c>
      <c r="B5" s="16" t="s">
        <v>62</v>
      </c>
      <c r="C5" s="16">
        <v>23036</v>
      </c>
      <c r="D5" s="16">
        <v>31730</v>
      </c>
      <c r="E5" s="16">
        <v>2697</v>
      </c>
      <c r="F5" s="16">
        <v>7443</v>
      </c>
      <c r="G5" s="16">
        <v>8955</v>
      </c>
      <c r="H5" s="16">
        <v>6861</v>
      </c>
      <c r="I5" s="16">
        <v>5774</v>
      </c>
    </row>
    <row r="6" spans="1:9" ht="12.75">
      <c r="A6" s="16" t="s">
        <v>1</v>
      </c>
      <c r="B6" s="16" t="s">
        <v>60</v>
      </c>
      <c r="C6" s="16">
        <v>40971</v>
      </c>
      <c r="D6" s="16">
        <v>54753</v>
      </c>
      <c r="E6" s="16">
        <v>4441</v>
      </c>
      <c r="F6" s="16">
        <v>12821</v>
      </c>
      <c r="G6" s="16">
        <v>16013</v>
      </c>
      <c r="H6" s="16">
        <v>11982</v>
      </c>
      <c r="I6" s="16">
        <v>9496</v>
      </c>
    </row>
    <row r="7" spans="1:9" ht="12.75">
      <c r="A7" s="16" t="s">
        <v>21</v>
      </c>
      <c r="B7" s="16" t="s">
        <v>70</v>
      </c>
      <c r="C7" s="16">
        <v>15613</v>
      </c>
      <c r="D7" s="16">
        <v>21519</v>
      </c>
      <c r="E7" s="16">
        <v>2284</v>
      </c>
      <c r="F7" s="16">
        <v>5704</v>
      </c>
      <c r="G7" s="16">
        <v>5539</v>
      </c>
      <c r="H7" s="16">
        <v>4127</v>
      </c>
      <c r="I7" s="16">
        <v>3865</v>
      </c>
    </row>
    <row r="8" spans="1:9" ht="12.75">
      <c r="A8" s="16" t="s">
        <v>18</v>
      </c>
      <c r="B8" s="16" t="s">
        <v>37</v>
      </c>
      <c r="C8" s="16">
        <v>9392</v>
      </c>
      <c r="D8" s="16">
        <v>12691</v>
      </c>
      <c r="E8" s="16">
        <v>1228</v>
      </c>
      <c r="F8" s="16">
        <v>3047</v>
      </c>
      <c r="G8" s="16">
        <v>3392</v>
      </c>
      <c r="H8" s="16">
        <v>2728</v>
      </c>
      <c r="I8" s="16">
        <v>2296</v>
      </c>
    </row>
    <row r="9" spans="1:9" ht="12.75">
      <c r="A9" s="16" t="s">
        <v>22</v>
      </c>
      <c r="B9" s="16" t="s">
        <v>74</v>
      </c>
      <c r="C9" s="16">
        <v>41835</v>
      </c>
      <c r="D9" s="16">
        <v>55741</v>
      </c>
      <c r="E9" s="16">
        <v>4167</v>
      </c>
      <c r="F9" s="16">
        <v>13415</v>
      </c>
      <c r="G9" s="16">
        <v>17294</v>
      </c>
      <c r="H9" s="16">
        <v>11413</v>
      </c>
      <c r="I9" s="16">
        <v>9452</v>
      </c>
    </row>
    <row r="10" spans="1:9" ht="12.75">
      <c r="A10" s="16" t="s">
        <v>24</v>
      </c>
      <c r="B10" s="16" t="s">
        <v>71</v>
      </c>
      <c r="C10" s="16">
        <v>10903</v>
      </c>
      <c r="D10" s="16">
        <v>14695</v>
      </c>
      <c r="E10" s="16">
        <v>1067</v>
      </c>
      <c r="F10" s="16">
        <v>3195</v>
      </c>
      <c r="G10" s="16">
        <v>4020</v>
      </c>
      <c r="H10" s="16">
        <v>3473</v>
      </c>
      <c r="I10" s="16">
        <v>2940</v>
      </c>
    </row>
    <row r="11" spans="1:9" ht="12.75">
      <c r="A11" s="16" t="s">
        <v>30</v>
      </c>
      <c r="B11" s="16" t="s">
        <v>45</v>
      </c>
      <c r="C11" s="16">
        <v>274126</v>
      </c>
      <c r="D11" s="16">
        <v>377814</v>
      </c>
      <c r="E11" s="16">
        <v>24742</v>
      </c>
      <c r="F11" s="16">
        <v>88208</v>
      </c>
      <c r="G11" s="16">
        <v>118427</v>
      </c>
      <c r="H11" s="16">
        <v>80924</v>
      </c>
      <c r="I11" s="16">
        <v>65513</v>
      </c>
    </row>
    <row r="12" spans="1:9" ht="12.75">
      <c r="A12" s="16" t="s">
        <v>77</v>
      </c>
      <c r="B12" s="16" t="s">
        <v>16</v>
      </c>
      <c r="C12" s="16">
        <v>18300</v>
      </c>
      <c r="D12" s="16">
        <v>23785</v>
      </c>
      <c r="E12" s="16">
        <v>2107</v>
      </c>
      <c r="F12" s="16">
        <v>5276</v>
      </c>
      <c r="G12" s="16">
        <v>6347</v>
      </c>
      <c r="H12" s="16">
        <v>5204</v>
      </c>
      <c r="I12" s="16">
        <v>4851</v>
      </c>
    </row>
    <row r="13" spans="1:9" ht="12.75">
      <c r="A13" s="16" t="s">
        <v>64</v>
      </c>
      <c r="B13" s="16" t="s">
        <v>12</v>
      </c>
      <c r="C13" s="16">
        <v>10843</v>
      </c>
      <c r="D13" s="16">
        <v>14918</v>
      </c>
      <c r="E13" s="16">
        <v>1031</v>
      </c>
      <c r="F13" s="16">
        <v>3340</v>
      </c>
      <c r="G13" s="16">
        <v>4076</v>
      </c>
      <c r="H13" s="16">
        <v>3279</v>
      </c>
      <c r="I13" s="16">
        <v>3192</v>
      </c>
    </row>
    <row r="14" spans="1:9" ht="12.75">
      <c r="A14" s="16" t="s">
        <v>38</v>
      </c>
      <c r="B14" s="16" t="s">
        <v>3</v>
      </c>
      <c r="C14" s="16">
        <v>10492</v>
      </c>
      <c r="D14" s="16">
        <v>13822</v>
      </c>
      <c r="E14" s="16">
        <v>1422</v>
      </c>
      <c r="F14" s="16">
        <v>3250</v>
      </c>
      <c r="G14" s="16">
        <v>3525</v>
      </c>
      <c r="H14" s="16">
        <v>3035</v>
      </c>
      <c r="I14" s="16">
        <v>2590</v>
      </c>
    </row>
    <row r="15" spans="1:9" ht="12.75">
      <c r="A15" s="16" t="s">
        <v>51</v>
      </c>
      <c r="B15" s="16" t="s">
        <v>43</v>
      </c>
      <c r="C15" s="16">
        <v>70687</v>
      </c>
      <c r="D15" s="16">
        <v>95303</v>
      </c>
      <c r="E15" s="16">
        <v>8150</v>
      </c>
      <c r="F15" s="16">
        <v>27012</v>
      </c>
      <c r="G15" s="16">
        <v>28362</v>
      </c>
      <c r="H15" s="16">
        <v>18175</v>
      </c>
      <c r="I15" s="16">
        <v>13604</v>
      </c>
    </row>
    <row r="16" spans="1:9" ht="12.75">
      <c r="A16" s="16" t="s">
        <v>23</v>
      </c>
      <c r="B16" s="16" t="s">
        <v>40</v>
      </c>
      <c r="C16" s="16">
        <v>47821</v>
      </c>
      <c r="D16" s="16">
        <v>65135</v>
      </c>
      <c r="E16" s="16">
        <v>5107</v>
      </c>
      <c r="F16" s="16">
        <v>15901</v>
      </c>
      <c r="G16" s="16">
        <v>19511</v>
      </c>
      <c r="H16" s="16">
        <v>13241</v>
      </c>
      <c r="I16" s="16">
        <v>11375</v>
      </c>
    </row>
    <row r="17" spans="1:9" ht="12.75">
      <c r="A17" s="16" t="s">
        <v>53</v>
      </c>
      <c r="B17" s="16" t="s">
        <v>4</v>
      </c>
      <c r="C17" s="16">
        <v>6888</v>
      </c>
      <c r="D17" s="16">
        <v>10305</v>
      </c>
      <c r="E17" s="16">
        <v>700</v>
      </c>
      <c r="F17" s="16">
        <v>1976</v>
      </c>
      <c r="G17" s="16">
        <v>2976</v>
      </c>
      <c r="H17" s="16">
        <v>2371</v>
      </c>
      <c r="I17" s="16">
        <v>2282</v>
      </c>
    </row>
    <row r="18" spans="1:9" ht="12.75">
      <c r="A18" s="16" t="s">
        <v>8</v>
      </c>
      <c r="B18" s="16" t="s">
        <v>36</v>
      </c>
      <c r="C18" s="16">
        <v>18751</v>
      </c>
      <c r="D18" s="16">
        <v>24586</v>
      </c>
      <c r="E18" s="16">
        <v>2430</v>
      </c>
      <c r="F18" s="16">
        <v>6270</v>
      </c>
      <c r="G18" s="16">
        <v>6942</v>
      </c>
      <c r="H18" s="16">
        <v>4861</v>
      </c>
      <c r="I18" s="16">
        <v>4083</v>
      </c>
    </row>
    <row r="19" spans="1:9" ht="12.75">
      <c r="A19" s="16" t="s">
        <v>69</v>
      </c>
      <c r="B19" s="16" t="s">
        <v>42</v>
      </c>
      <c r="C19" s="16">
        <v>34695</v>
      </c>
      <c r="D19" s="16">
        <v>45286</v>
      </c>
      <c r="E19" s="16">
        <v>4151</v>
      </c>
      <c r="F19" s="16">
        <v>11275</v>
      </c>
      <c r="G19" s="16">
        <v>13098</v>
      </c>
      <c r="H19" s="16">
        <v>9144</v>
      </c>
      <c r="I19" s="16">
        <v>7618</v>
      </c>
    </row>
    <row r="20" spans="1:9" ht="12.75">
      <c r="A20" s="16" t="s">
        <v>6</v>
      </c>
      <c r="B20" s="16" t="s">
        <v>57</v>
      </c>
      <c r="C20" s="16">
        <v>23305</v>
      </c>
      <c r="D20" s="16">
        <v>30535</v>
      </c>
      <c r="E20" s="16">
        <v>2987</v>
      </c>
      <c r="F20" s="16">
        <v>7456</v>
      </c>
      <c r="G20" s="16">
        <v>8754</v>
      </c>
      <c r="H20" s="16">
        <v>6532</v>
      </c>
      <c r="I20" s="16">
        <v>4806</v>
      </c>
    </row>
    <row r="21" spans="1:9" ht="12.75">
      <c r="A21" s="16" t="s">
        <v>10</v>
      </c>
      <c r="B21" s="16" t="s">
        <v>65</v>
      </c>
      <c r="C21" s="16">
        <v>12530</v>
      </c>
      <c r="D21" s="16">
        <v>15769</v>
      </c>
      <c r="E21" s="16">
        <v>1716</v>
      </c>
      <c r="F21" s="16">
        <v>4234</v>
      </c>
      <c r="G21" s="16">
        <v>4165</v>
      </c>
      <c r="H21" s="16">
        <v>3186</v>
      </c>
      <c r="I21" s="16">
        <v>2468</v>
      </c>
    </row>
    <row r="22" spans="1:9" ht="12.75">
      <c r="A22" s="16" t="s">
        <v>61</v>
      </c>
      <c r="B22" s="16" t="s">
        <v>25</v>
      </c>
      <c r="C22" s="16">
        <v>14327</v>
      </c>
      <c r="D22" s="16">
        <v>18872</v>
      </c>
      <c r="E22" s="16">
        <v>2046</v>
      </c>
      <c r="F22" s="16">
        <v>5183</v>
      </c>
      <c r="G22" s="16">
        <v>4990</v>
      </c>
      <c r="H22" s="16">
        <v>3803</v>
      </c>
      <c r="I22" s="16">
        <v>2850</v>
      </c>
    </row>
    <row r="23" spans="1:9" ht="12.75">
      <c r="A23" s="16" t="s">
        <v>27</v>
      </c>
      <c r="B23" s="16" t="s">
        <v>41</v>
      </c>
      <c r="C23" s="16">
        <v>12262</v>
      </c>
      <c r="D23" s="16">
        <v>19197</v>
      </c>
      <c r="E23" s="16">
        <v>1140</v>
      </c>
      <c r="F23" s="16">
        <v>3690</v>
      </c>
      <c r="G23" s="16">
        <v>5750</v>
      </c>
      <c r="H23" s="16">
        <v>4551</v>
      </c>
      <c r="I23" s="16">
        <v>4066</v>
      </c>
    </row>
    <row r="24" spans="1:9" ht="12.75">
      <c r="A24" s="16" t="s">
        <v>46</v>
      </c>
      <c r="B24" s="16" t="s">
        <v>56</v>
      </c>
      <c r="C24" s="16">
        <v>19799</v>
      </c>
      <c r="D24" s="16">
        <v>26128</v>
      </c>
      <c r="E24" s="16">
        <v>2314</v>
      </c>
      <c r="F24" s="16">
        <v>6027</v>
      </c>
      <c r="G24" s="16">
        <v>6956</v>
      </c>
      <c r="H24" s="16">
        <v>6183</v>
      </c>
      <c r="I24" s="16">
        <v>4648</v>
      </c>
    </row>
    <row r="25" spans="1:9" ht="12.75">
      <c r="A25" s="16" t="s">
        <v>5</v>
      </c>
      <c r="B25" s="16" t="s">
        <v>33</v>
      </c>
      <c r="C25" s="16">
        <v>8696</v>
      </c>
      <c r="D25" s="16">
        <v>11922</v>
      </c>
      <c r="E25" s="16">
        <v>1089</v>
      </c>
      <c r="F25" s="16">
        <v>2890</v>
      </c>
      <c r="G25" s="16">
        <v>3037</v>
      </c>
      <c r="H25" s="16">
        <v>2725</v>
      </c>
      <c r="I25" s="16">
        <v>2181</v>
      </c>
    </row>
    <row r="26" spans="1:9" ht="12.75">
      <c r="A26" s="16" t="s">
        <v>83</v>
      </c>
      <c r="B26" s="16" t="s">
        <v>44</v>
      </c>
      <c r="C26" s="16">
        <v>42991</v>
      </c>
      <c r="D26" s="16">
        <v>57863</v>
      </c>
      <c r="E26" s="16">
        <v>5565</v>
      </c>
      <c r="F26" s="16">
        <v>15935</v>
      </c>
      <c r="G26" s="16">
        <v>17443</v>
      </c>
      <c r="H26" s="16">
        <v>10854</v>
      </c>
      <c r="I26" s="16">
        <v>8066</v>
      </c>
    </row>
    <row r="27" spans="1:9" ht="12.75">
      <c r="A27" s="16" t="s">
        <v>67</v>
      </c>
      <c r="B27" s="16" t="s">
        <v>50</v>
      </c>
      <c r="C27" s="16">
        <v>67130</v>
      </c>
      <c r="D27" s="16">
        <v>89110</v>
      </c>
      <c r="E27" s="16">
        <v>7710</v>
      </c>
      <c r="F27" s="16">
        <v>24810</v>
      </c>
      <c r="G27" s="16">
        <v>28896</v>
      </c>
      <c r="H27" s="16">
        <v>16691</v>
      </c>
      <c r="I27" s="16">
        <v>11003</v>
      </c>
    </row>
    <row r="28" spans="1:9" ht="12.75">
      <c r="A28" s="16" t="s">
        <v>26</v>
      </c>
      <c r="B28" s="16" t="s">
        <v>34</v>
      </c>
      <c r="C28" s="16">
        <v>24806</v>
      </c>
      <c r="D28" s="16">
        <v>33010</v>
      </c>
      <c r="E28" s="16">
        <v>3207</v>
      </c>
      <c r="F28" s="16">
        <v>8498</v>
      </c>
      <c r="G28" s="16">
        <v>9092</v>
      </c>
      <c r="H28" s="16">
        <v>6634</v>
      </c>
      <c r="I28" s="16">
        <v>5579</v>
      </c>
    </row>
    <row r="29" spans="1:9" ht="12.75">
      <c r="A29" s="16" t="s">
        <v>20</v>
      </c>
      <c r="B29" s="16" t="s">
        <v>15</v>
      </c>
      <c r="C29" s="16">
        <v>8576</v>
      </c>
      <c r="D29" s="16">
        <v>10893</v>
      </c>
      <c r="E29" s="16">
        <v>1003</v>
      </c>
      <c r="F29" s="16">
        <v>2565</v>
      </c>
      <c r="G29" s="16">
        <v>3019</v>
      </c>
      <c r="H29" s="16">
        <v>2257</v>
      </c>
      <c r="I29" s="16">
        <v>2049</v>
      </c>
    </row>
    <row r="30" spans="1:9" ht="12.75">
      <c r="A30" s="16" t="s">
        <v>82</v>
      </c>
      <c r="B30" s="16" t="s">
        <v>54</v>
      </c>
      <c r="C30" s="16">
        <v>27210</v>
      </c>
      <c r="D30" s="16">
        <v>38022</v>
      </c>
      <c r="E30" s="16">
        <v>3197</v>
      </c>
      <c r="F30" s="16">
        <v>8824</v>
      </c>
      <c r="G30" s="16">
        <v>10721</v>
      </c>
      <c r="H30" s="16">
        <v>8625</v>
      </c>
      <c r="I30" s="16">
        <v>6655</v>
      </c>
    </row>
    <row r="31" spans="1:9" ht="12.75">
      <c r="A31" s="16" t="s">
        <v>32</v>
      </c>
      <c r="B31" s="16" t="s">
        <v>52</v>
      </c>
      <c r="C31" s="16">
        <v>17324</v>
      </c>
      <c r="D31" s="16">
        <v>23917</v>
      </c>
      <c r="E31" s="16">
        <v>2150</v>
      </c>
      <c r="F31" s="16">
        <v>5552</v>
      </c>
      <c r="G31" s="16">
        <v>6697</v>
      </c>
      <c r="H31" s="16">
        <v>5138</v>
      </c>
      <c r="I31" s="16">
        <v>4380</v>
      </c>
    </row>
    <row r="32" spans="1:9" ht="12.75">
      <c r="A32" s="16" t="s">
        <v>0</v>
      </c>
      <c r="B32" s="16" t="s">
        <v>55</v>
      </c>
      <c r="C32" s="16">
        <v>14468</v>
      </c>
      <c r="D32" s="16">
        <v>18849</v>
      </c>
      <c r="E32" s="16">
        <v>1734</v>
      </c>
      <c r="F32" s="16">
        <v>4635</v>
      </c>
      <c r="G32" s="16">
        <v>5030</v>
      </c>
      <c r="H32" s="16">
        <v>3815</v>
      </c>
      <c r="I32" s="16">
        <v>3635</v>
      </c>
    </row>
    <row r="33" spans="1:9" ht="12.75">
      <c r="A33" s="16" t="s">
        <v>72</v>
      </c>
      <c r="B33" s="16" t="s">
        <v>28</v>
      </c>
      <c r="C33" s="16">
        <v>36745</v>
      </c>
      <c r="D33" s="16">
        <v>49624</v>
      </c>
      <c r="E33" s="16">
        <v>3906</v>
      </c>
      <c r="F33" s="16">
        <v>11301</v>
      </c>
      <c r="G33" s="16">
        <v>13905</v>
      </c>
      <c r="H33" s="16">
        <v>11533</v>
      </c>
      <c r="I33" s="16">
        <v>8979</v>
      </c>
    </row>
    <row r="34" spans="1:9" ht="12.75">
      <c r="A34" s="16" t="s">
        <v>49</v>
      </c>
      <c r="B34" s="16" t="s">
        <v>79</v>
      </c>
      <c r="C34" s="16">
        <v>15773</v>
      </c>
      <c r="D34" s="16">
        <v>21374</v>
      </c>
      <c r="E34" s="16">
        <v>1787</v>
      </c>
      <c r="F34" s="16">
        <v>5193</v>
      </c>
      <c r="G34" s="16">
        <v>6057</v>
      </c>
      <c r="H34" s="16">
        <v>4581</v>
      </c>
      <c r="I34" s="16">
        <v>3756</v>
      </c>
    </row>
    <row r="35" spans="1:9" ht="12.75">
      <c r="A35" s="16" t="s">
        <v>76</v>
      </c>
      <c r="B35" s="16" t="s">
        <v>84</v>
      </c>
      <c r="C35" s="16">
        <v>9651</v>
      </c>
      <c r="D35" s="16">
        <v>13109</v>
      </c>
      <c r="E35" s="16">
        <v>1260</v>
      </c>
      <c r="F35" s="16">
        <v>3461</v>
      </c>
      <c r="G35" s="16">
        <v>3552</v>
      </c>
      <c r="H35" s="16">
        <v>2741</v>
      </c>
      <c r="I35" s="16">
        <v>2095</v>
      </c>
    </row>
    <row r="36" spans="1:9" ht="12.75">
      <c r="A36" s="16" t="s">
        <v>9</v>
      </c>
      <c r="B36" s="16" t="s">
        <v>35</v>
      </c>
      <c r="C36" s="16">
        <v>24967</v>
      </c>
      <c r="D36" s="16">
        <v>33983</v>
      </c>
      <c r="E36" s="16">
        <v>3120</v>
      </c>
      <c r="F36" s="16">
        <v>8650</v>
      </c>
      <c r="G36" s="16">
        <v>10524</v>
      </c>
      <c r="H36" s="16">
        <v>6481</v>
      </c>
      <c r="I36" s="16">
        <v>5208</v>
      </c>
    </row>
    <row r="37" spans="1:9" ht="12.75">
      <c r="A37" s="16" t="s">
        <v>73</v>
      </c>
      <c r="B37" s="16" t="s">
        <v>78</v>
      </c>
      <c r="C37" s="16">
        <v>25759</v>
      </c>
      <c r="D37" s="16">
        <v>34751</v>
      </c>
      <c r="E37" s="16">
        <v>3669</v>
      </c>
      <c r="F37" s="16">
        <v>9344</v>
      </c>
      <c r="G37" s="16">
        <v>9349</v>
      </c>
      <c r="H37" s="16">
        <v>7012</v>
      </c>
      <c r="I37" s="16">
        <v>5377</v>
      </c>
    </row>
    <row r="38" spans="1:9" ht="12.75">
      <c r="A38" s="16" t="s">
        <v>29</v>
      </c>
      <c r="B38" s="16" t="s">
        <v>75</v>
      </c>
      <c r="C38" s="16">
        <v>12375</v>
      </c>
      <c r="D38" s="16">
        <v>16842</v>
      </c>
      <c r="E38" s="16">
        <v>1533</v>
      </c>
      <c r="F38" s="16">
        <v>3743</v>
      </c>
      <c r="G38" s="16">
        <v>4321</v>
      </c>
      <c r="H38" s="16">
        <v>3587</v>
      </c>
      <c r="I38" s="16">
        <v>3658</v>
      </c>
    </row>
    <row r="39" spans="1:9" ht="12.75">
      <c r="A39" s="16" t="s">
        <v>68</v>
      </c>
      <c r="B39" s="16" t="s">
        <v>14</v>
      </c>
      <c r="C39" s="16">
        <v>57209</v>
      </c>
      <c r="D39" s="16">
        <v>77577</v>
      </c>
      <c r="E39" s="16">
        <v>6223</v>
      </c>
      <c r="F39" s="16">
        <v>19879</v>
      </c>
      <c r="G39" s="16">
        <v>23086</v>
      </c>
      <c r="H39" s="16">
        <v>15579</v>
      </c>
      <c r="I39" s="16">
        <v>12810</v>
      </c>
    </row>
    <row r="40" spans="1:9" ht="12.75">
      <c r="A40" s="16" t="s">
        <v>19</v>
      </c>
      <c r="B40" s="16" t="s">
        <v>81</v>
      </c>
      <c r="C40" s="16">
        <v>8956</v>
      </c>
      <c r="D40" s="16">
        <v>12056</v>
      </c>
      <c r="E40" s="16">
        <v>903</v>
      </c>
      <c r="F40" s="16">
        <v>2686</v>
      </c>
      <c r="G40" s="16">
        <v>3229</v>
      </c>
      <c r="H40" s="16">
        <v>2630</v>
      </c>
      <c r="I40" s="16">
        <v>2608</v>
      </c>
    </row>
    <row r="41" spans="1:9" ht="12.75">
      <c r="A41" s="16" t="s">
        <v>48</v>
      </c>
      <c r="B41" s="16" t="s">
        <v>17</v>
      </c>
      <c r="C41" s="16">
        <v>10811</v>
      </c>
      <c r="D41" s="16">
        <v>14208</v>
      </c>
      <c r="E41" s="16">
        <v>1399</v>
      </c>
      <c r="F41" s="16">
        <v>3680</v>
      </c>
      <c r="G41" s="16">
        <v>3780</v>
      </c>
      <c r="H41" s="16">
        <v>3062</v>
      </c>
      <c r="I41" s="16">
        <v>2287</v>
      </c>
    </row>
    <row r="42" spans="1:9" ht="12.75">
      <c r="A42" s="16" t="s">
        <v>59</v>
      </c>
      <c r="B42" s="16" t="s">
        <v>80</v>
      </c>
      <c r="C42" s="16">
        <v>14383</v>
      </c>
      <c r="D42" s="16">
        <v>19495</v>
      </c>
      <c r="E42" s="16">
        <v>1738</v>
      </c>
      <c r="F42" s="16">
        <v>4612</v>
      </c>
      <c r="G42" s="16">
        <v>5377</v>
      </c>
      <c r="H42" s="16">
        <v>4131</v>
      </c>
      <c r="I42" s="16">
        <v>3637</v>
      </c>
    </row>
    <row r="43" spans="1:9" ht="12.75">
      <c r="A43" s="16" t="s">
        <v>63</v>
      </c>
      <c r="B43" s="16" t="s">
        <v>31</v>
      </c>
      <c r="C43" s="16">
        <v>13155</v>
      </c>
      <c r="D43" s="16">
        <v>17111</v>
      </c>
      <c r="E43" s="16">
        <v>1501</v>
      </c>
      <c r="F43" s="16">
        <v>4273</v>
      </c>
      <c r="G43" s="16">
        <v>4744</v>
      </c>
      <c r="H43" s="16">
        <v>3614</v>
      </c>
      <c r="I43" s="16">
        <v>2979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2024-03-08T08:18:29Z</dcterms:modified>
  <cp:category/>
  <cp:version/>
  <cp:contentType/>
  <cp:contentStatus/>
</cp:coreProperties>
</file>