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<sst xmlns="http://schemas.openxmlformats.org/spreadsheetml/2006/main" count="201" uniqueCount="108">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</sst>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18379</v>
      </c>
      <c r="D7" s="7">
        <f>E7+G7+I7+K7+M7</f>
        <v>21776</v>
      </c>
      <c r="E7" s="7">
        <f>man!E2</f>
        <v>2058</v>
      </c>
      <c r="F7" s="10">
        <f>E7/D7*100</f>
        <v>9.45077149155033</v>
      </c>
      <c r="G7" s="7">
        <f>man!F2</f>
        <v>5509</v>
      </c>
      <c r="H7" s="10">
        <f>G7/D7*100</f>
        <v>25.29849375459221</v>
      </c>
      <c r="I7" s="7">
        <f>man!G2</f>
        <v>6466</v>
      </c>
      <c r="J7" s="10">
        <f>I7/D7*100</f>
        <v>29.693240264511388</v>
      </c>
      <c r="K7" s="7">
        <f>man!H2</f>
        <v>4376</v>
      </c>
      <c r="L7" s="10">
        <f>K7/D7*100</f>
        <v>20.095518001469507</v>
      </c>
      <c r="M7" s="7">
        <f>man!I2</f>
        <v>3367</v>
      </c>
      <c r="N7" s="12">
        <f>M7/D7*100</f>
        <v>15.46197648787656</v>
      </c>
    </row>
    <row r="8" spans="1:14" ht="12.75">
      <c r="A8" s="1" t="s">
        <v>47</v>
      </c>
      <c r="B8" s="6" t="s">
        <v>11</v>
      </c>
      <c r="C8" s="7">
        <f>man!C3</f>
        <v>24557</v>
      </c>
      <c r="D8" s="7">
        <f aca="true" t="shared" si="0" ref="D8:D48">E8+G8+I8+K8+M8</f>
        <v>29427</v>
      </c>
      <c r="E8" s="7">
        <f>man!E3</f>
        <v>2635</v>
      </c>
      <c r="F8" s="10">
        <f aca="true" t="shared" si="1" ref="F8:F49">E8/D8*100</f>
        <v>8.954361640670133</v>
      </c>
      <c r="G8" s="7">
        <f>man!F3</f>
        <v>7278</v>
      </c>
      <c r="H8" s="10">
        <f aca="true" t="shared" si="2" ref="H8:H49">G8/D8*100</f>
        <v>24.732388622693442</v>
      </c>
      <c r="I8" s="7">
        <f>man!G3</f>
        <v>8726</v>
      </c>
      <c r="J8" s="10">
        <f aca="true" t="shared" si="3" ref="J8:J49">I8/D8*100</f>
        <v>29.653039725422232</v>
      </c>
      <c r="K8" s="7">
        <f>man!H3</f>
        <v>6285</v>
      </c>
      <c r="L8" s="10">
        <f aca="true" t="shared" si="4" ref="L8:L49">K8/D8*100</f>
        <v>21.357936588846975</v>
      </c>
      <c r="M8" s="7">
        <f>man!I3</f>
        <v>4503</v>
      </c>
      <c r="N8" s="12">
        <f aca="true" t="shared" si="5" ref="N8:N49">M8/D8*100</f>
        <v>15.302273422367213</v>
      </c>
    </row>
    <row r="9" spans="1:14" ht="12.75">
      <c r="A9" s="1" t="s">
        <v>58</v>
      </c>
      <c r="B9" s="6" t="s">
        <v>13</v>
      </c>
      <c r="C9" s="7">
        <f>man!C4</f>
        <v>34092</v>
      </c>
      <c r="D9" s="7">
        <f t="shared" si="0"/>
        <v>40600</v>
      </c>
      <c r="E9" s="7">
        <f>man!E4</f>
        <v>3611</v>
      </c>
      <c r="F9" s="10">
        <f t="shared" si="1"/>
        <v>8.89408866995074</v>
      </c>
      <c r="G9" s="7">
        <f>man!F4</f>
        <v>10153</v>
      </c>
      <c r="H9" s="10">
        <f t="shared" si="2"/>
        <v>25.007389162561577</v>
      </c>
      <c r="I9" s="7">
        <f>man!G4</f>
        <v>12202</v>
      </c>
      <c r="J9" s="10">
        <f t="shared" si="3"/>
        <v>30.054187192118224</v>
      </c>
      <c r="K9" s="7">
        <f>man!H4</f>
        <v>8429</v>
      </c>
      <c r="L9" s="10">
        <f t="shared" si="4"/>
        <v>20.761083743842367</v>
      </c>
      <c r="M9" s="7">
        <f>man!I4</f>
        <v>6205</v>
      </c>
      <c r="N9" s="12">
        <f t="shared" si="5"/>
        <v>15.283251231527093</v>
      </c>
    </row>
    <row r="10" spans="1:14" ht="12.75">
      <c r="A10" s="1" t="s">
        <v>2</v>
      </c>
      <c r="B10" s="6" t="s">
        <v>62</v>
      </c>
      <c r="C10" s="7">
        <f>man!C5</f>
        <v>22811</v>
      </c>
      <c r="D10" s="7">
        <f t="shared" si="0"/>
        <v>27767</v>
      </c>
      <c r="E10" s="7">
        <f>man!E5</f>
        <v>2474</v>
      </c>
      <c r="F10" s="10">
        <f t="shared" si="1"/>
        <v>8.909857024525516</v>
      </c>
      <c r="G10" s="7">
        <f>man!F5</f>
        <v>6783</v>
      </c>
      <c r="H10" s="10">
        <f t="shared" si="2"/>
        <v>24.42827817193071</v>
      </c>
      <c r="I10" s="7">
        <f>man!G5</f>
        <v>7970</v>
      </c>
      <c r="J10" s="10">
        <f t="shared" si="3"/>
        <v>28.703136817085028</v>
      </c>
      <c r="K10" s="7">
        <f>man!H5</f>
        <v>6053</v>
      </c>
      <c r="L10" s="10">
        <f t="shared" si="4"/>
        <v>21.799258112147513</v>
      </c>
      <c r="M10" s="7">
        <f>man!I5</f>
        <v>4487</v>
      </c>
      <c r="N10" s="12">
        <f t="shared" si="5"/>
        <v>16.159469874311235</v>
      </c>
    </row>
    <row r="11" spans="1:14" ht="12.75">
      <c r="A11" s="1" t="s">
        <v>1</v>
      </c>
      <c r="B11" s="6" t="s">
        <v>60</v>
      </c>
      <c r="C11" s="7">
        <f>man!C6</f>
        <v>40408</v>
      </c>
      <c r="D11" s="7">
        <f t="shared" si="0"/>
        <v>47181</v>
      </c>
      <c r="E11" s="7">
        <f>man!E6</f>
        <v>4107</v>
      </c>
      <c r="F11" s="10">
        <f t="shared" si="1"/>
        <v>8.70477522731608</v>
      </c>
      <c r="G11" s="7">
        <f>man!F6</f>
        <v>11708</v>
      </c>
      <c r="H11" s="10">
        <f t="shared" si="2"/>
        <v>24.815073864479345</v>
      </c>
      <c r="I11" s="7">
        <f>man!G6</f>
        <v>14166</v>
      </c>
      <c r="J11" s="10">
        <f t="shared" si="3"/>
        <v>30.024798117886437</v>
      </c>
      <c r="K11" s="7">
        <f>man!H6</f>
        <v>10057</v>
      </c>
      <c r="L11" s="10">
        <f t="shared" si="4"/>
        <v>21.315783896059852</v>
      </c>
      <c r="M11" s="7">
        <f>man!I6</f>
        <v>7143</v>
      </c>
      <c r="N11" s="12">
        <f t="shared" si="5"/>
        <v>15.139568894258282</v>
      </c>
    </row>
    <row r="12" spans="1:14" ht="12.75">
      <c r="A12" s="1" t="s">
        <v>21</v>
      </c>
      <c r="B12" s="6" t="s">
        <v>70</v>
      </c>
      <c r="C12" s="7">
        <f>man!C7</f>
        <v>15500</v>
      </c>
      <c r="D12" s="7">
        <f t="shared" si="0"/>
        <v>19080</v>
      </c>
      <c r="E12" s="7">
        <f>man!E7</f>
        <v>2292</v>
      </c>
      <c r="F12" s="10">
        <f t="shared" si="1"/>
        <v>12.0125786163522</v>
      </c>
      <c r="G12" s="7">
        <f>man!F7</f>
        <v>5444</v>
      </c>
      <c r="H12" s="10">
        <f t="shared" si="2"/>
        <v>28.532494758909856</v>
      </c>
      <c r="I12" s="7">
        <f>man!G7</f>
        <v>5149</v>
      </c>
      <c r="J12" s="10">
        <f t="shared" si="3"/>
        <v>26.98637316561845</v>
      </c>
      <c r="K12" s="7">
        <f>man!H7</f>
        <v>3632</v>
      </c>
      <c r="L12" s="10">
        <f t="shared" si="4"/>
        <v>19.035639412997902</v>
      </c>
      <c r="M12" s="7">
        <f>man!I7</f>
        <v>2563</v>
      </c>
      <c r="N12" s="12">
        <f t="shared" si="5"/>
        <v>13.432914046121594</v>
      </c>
    </row>
    <row r="13" spans="1:14" ht="12.75">
      <c r="A13" s="1" t="s">
        <v>18</v>
      </c>
      <c r="B13" s="6" t="s">
        <v>37</v>
      </c>
      <c r="C13" s="7">
        <f>man!C8</f>
        <v>9298</v>
      </c>
      <c r="D13" s="7">
        <f t="shared" si="0"/>
        <v>10934</v>
      </c>
      <c r="E13" s="7">
        <f>man!E8</f>
        <v>1109</v>
      </c>
      <c r="F13" s="10">
        <f t="shared" si="1"/>
        <v>10.14267422718127</v>
      </c>
      <c r="G13" s="7">
        <f>man!F8</f>
        <v>2754</v>
      </c>
      <c r="H13" s="10">
        <f t="shared" si="2"/>
        <v>25.187488567770256</v>
      </c>
      <c r="I13" s="7">
        <f>man!G8</f>
        <v>2974</v>
      </c>
      <c r="J13" s="10">
        <f t="shared" si="3"/>
        <v>27.199561002377905</v>
      </c>
      <c r="K13" s="7">
        <f>man!H8</f>
        <v>2263</v>
      </c>
      <c r="L13" s="10">
        <f t="shared" si="4"/>
        <v>20.69690872507774</v>
      </c>
      <c r="M13" s="7">
        <f>man!I8</f>
        <v>1834</v>
      </c>
      <c r="N13" s="12">
        <f t="shared" si="5"/>
        <v>16.773367477592828</v>
      </c>
    </row>
    <row r="14" spans="1:14" ht="12.75">
      <c r="A14" s="1" t="s">
        <v>22</v>
      </c>
      <c r="B14" s="6" t="s">
        <v>74</v>
      </c>
      <c r="C14" s="7">
        <f>man!C9</f>
        <v>40863</v>
      </c>
      <c r="D14" s="7">
        <f t="shared" si="0"/>
        <v>48211</v>
      </c>
      <c r="E14" s="7">
        <f>man!E9</f>
        <v>3591</v>
      </c>
      <c r="F14" s="10">
        <f t="shared" si="1"/>
        <v>7.448507601999543</v>
      </c>
      <c r="G14" s="7">
        <f>man!F9</f>
        <v>12222</v>
      </c>
      <c r="H14" s="10">
        <f t="shared" si="2"/>
        <v>25.35106096119143</v>
      </c>
      <c r="I14" s="7">
        <f>man!G9</f>
        <v>15436</v>
      </c>
      <c r="J14" s="10">
        <f t="shared" si="3"/>
        <v>32.01758934682956</v>
      </c>
      <c r="K14" s="7">
        <f>man!H9</f>
        <v>9888</v>
      </c>
      <c r="L14" s="10">
        <f t="shared" si="4"/>
        <v>20.50984215220593</v>
      </c>
      <c r="M14" s="7">
        <f>man!I9</f>
        <v>7074</v>
      </c>
      <c r="N14" s="12">
        <f t="shared" si="5"/>
        <v>14.672999937773538</v>
      </c>
    </row>
    <row r="15" spans="1:16" ht="12.75">
      <c r="A15" s="1" t="s">
        <v>24</v>
      </c>
      <c r="B15" s="6" t="s">
        <v>71</v>
      </c>
      <c r="C15" s="7">
        <f>man!C10</f>
        <v>10886</v>
      </c>
      <c r="D15" s="7">
        <f t="shared" si="0"/>
        <v>13146</v>
      </c>
      <c r="E15" s="7">
        <f>man!E10</f>
        <v>977</v>
      </c>
      <c r="F15" s="10">
        <f t="shared" si="1"/>
        <v>7.4319184542826715</v>
      </c>
      <c r="G15" s="7">
        <f>man!F10</f>
        <v>2948</v>
      </c>
      <c r="H15" s="10">
        <f t="shared" si="2"/>
        <v>22.425072265327856</v>
      </c>
      <c r="I15" s="7">
        <f>man!G10</f>
        <v>3697</v>
      </c>
      <c r="J15" s="10">
        <f t="shared" si="3"/>
        <v>28.122622851057354</v>
      </c>
      <c r="K15" s="7">
        <f>man!H10</f>
        <v>3033</v>
      </c>
      <c r="L15" s="10">
        <f t="shared" si="4"/>
        <v>23.071656777727064</v>
      </c>
      <c r="M15" s="7">
        <f>man!I10</f>
        <v>2491</v>
      </c>
      <c r="N15" s="12">
        <f t="shared" si="5"/>
        <v>18.94872965160505</v>
      </c>
      <c r="P15" s="14"/>
    </row>
    <row r="16" spans="1:14" ht="12.75">
      <c r="A16" s="1" t="s">
        <v>30</v>
      </c>
      <c r="B16" s="6" t="s">
        <v>45</v>
      </c>
      <c r="C16" s="7">
        <f>man!C11</f>
        <v>268892</v>
      </c>
      <c r="D16" s="7">
        <f t="shared" si="0"/>
        <v>308119</v>
      </c>
      <c r="E16" s="7">
        <f>man!E11</f>
        <v>20533</v>
      </c>
      <c r="F16" s="10">
        <f t="shared" si="1"/>
        <v>6.663983720575492</v>
      </c>
      <c r="G16" s="7">
        <f>man!F11</f>
        <v>74825</v>
      </c>
      <c r="H16" s="10">
        <f t="shared" si="2"/>
        <v>24.284448540985785</v>
      </c>
      <c r="I16" s="7">
        <f>man!G11</f>
        <v>99592</v>
      </c>
      <c r="J16" s="10">
        <f t="shared" si="3"/>
        <v>32.32257666680731</v>
      </c>
      <c r="K16" s="7">
        <f>man!H11</f>
        <v>66166</v>
      </c>
      <c r="L16" s="10">
        <f t="shared" si="4"/>
        <v>21.474170693790388</v>
      </c>
      <c r="M16" s="7">
        <f>man!I11</f>
        <v>47003</v>
      </c>
      <c r="N16" s="12">
        <f t="shared" si="5"/>
        <v>15.25482037784103</v>
      </c>
    </row>
    <row r="17" spans="1:14" ht="12.75">
      <c r="A17" s="1" t="s">
        <v>77</v>
      </c>
      <c r="B17" s="6" t="s">
        <v>16</v>
      </c>
      <c r="C17" s="7">
        <f>man!C12</f>
        <v>18086</v>
      </c>
      <c r="D17" s="7">
        <f t="shared" si="0"/>
        <v>21994</v>
      </c>
      <c r="E17" s="7">
        <f>man!E12</f>
        <v>1987</v>
      </c>
      <c r="F17" s="10">
        <f t="shared" si="1"/>
        <v>9.034282076930072</v>
      </c>
      <c r="G17" s="7">
        <f>man!F12</f>
        <v>5036</v>
      </c>
      <c r="H17" s="10">
        <f t="shared" si="2"/>
        <v>22.897153769209787</v>
      </c>
      <c r="I17" s="7">
        <f>man!G12</f>
        <v>5979</v>
      </c>
      <c r="J17" s="10">
        <f t="shared" si="3"/>
        <v>27.184686732745295</v>
      </c>
      <c r="K17" s="7">
        <f>man!H12</f>
        <v>4786</v>
      </c>
      <c r="L17" s="10">
        <f t="shared" si="4"/>
        <v>21.760480130944803</v>
      </c>
      <c r="M17" s="7">
        <f>man!I12</f>
        <v>4206</v>
      </c>
      <c r="N17" s="12">
        <f t="shared" si="5"/>
        <v>19.123397290170047</v>
      </c>
    </row>
    <row r="18" spans="1:14" ht="12.75">
      <c r="A18" s="1" t="s">
        <v>64</v>
      </c>
      <c r="B18" s="6" t="s">
        <v>12</v>
      </c>
      <c r="C18" s="7">
        <f>man!C13</f>
        <v>10733</v>
      </c>
      <c r="D18" s="7">
        <f t="shared" si="0"/>
        <v>11774</v>
      </c>
      <c r="E18" s="7">
        <f>man!E13</f>
        <v>903</v>
      </c>
      <c r="F18" s="10">
        <f t="shared" si="1"/>
        <v>7.669441141498217</v>
      </c>
      <c r="G18" s="7">
        <f>man!F13</f>
        <v>2838</v>
      </c>
      <c r="H18" s="10">
        <f t="shared" si="2"/>
        <v>24.10395787328011</v>
      </c>
      <c r="I18" s="7">
        <f>man!G13</f>
        <v>3271</v>
      </c>
      <c r="J18" s="10">
        <f t="shared" si="3"/>
        <v>27.78155257346696</v>
      </c>
      <c r="K18" s="7">
        <f>man!H13</f>
        <v>2569</v>
      </c>
      <c r="L18" s="10">
        <f t="shared" si="4"/>
        <v>21.819262782401903</v>
      </c>
      <c r="M18" s="7">
        <f>man!I13</f>
        <v>2193</v>
      </c>
      <c r="N18" s="12">
        <f t="shared" si="5"/>
        <v>18.625785629352812</v>
      </c>
    </row>
    <row r="19" spans="1:14" ht="12.75">
      <c r="A19" s="1" t="s">
        <v>38</v>
      </c>
      <c r="B19" s="6" t="s">
        <v>3</v>
      </c>
      <c r="C19" s="7">
        <f>man!C14</f>
        <v>10318</v>
      </c>
      <c r="D19" s="7">
        <f t="shared" si="0"/>
        <v>12038</v>
      </c>
      <c r="E19" s="7">
        <f>man!E14</f>
        <v>1302</v>
      </c>
      <c r="F19" s="10">
        <f t="shared" si="1"/>
        <v>10.815750124605417</v>
      </c>
      <c r="G19" s="7">
        <f>man!F14</f>
        <v>2979</v>
      </c>
      <c r="H19" s="10">
        <f t="shared" si="2"/>
        <v>24.746635653763082</v>
      </c>
      <c r="I19" s="7">
        <f>man!G14</f>
        <v>3168</v>
      </c>
      <c r="J19" s="10">
        <f t="shared" si="3"/>
        <v>26.316663897657417</v>
      </c>
      <c r="K19" s="7">
        <f>man!H14</f>
        <v>2606</v>
      </c>
      <c r="L19" s="10">
        <f t="shared" si="4"/>
        <v>21.648114304701778</v>
      </c>
      <c r="M19" s="7">
        <f>man!I14</f>
        <v>1983</v>
      </c>
      <c r="N19" s="12">
        <f t="shared" si="5"/>
        <v>16.472836019272304</v>
      </c>
    </row>
    <row r="20" spans="1:14" ht="12.75">
      <c r="A20" s="1" t="s">
        <v>51</v>
      </c>
      <c r="B20" s="6" t="s">
        <v>43</v>
      </c>
      <c r="C20" s="7">
        <f>man!C15</f>
        <v>69380</v>
      </c>
      <c r="D20" s="7">
        <f t="shared" si="0"/>
        <v>85238</v>
      </c>
      <c r="E20" s="7">
        <f>man!E15</f>
        <v>7410</v>
      </c>
      <c r="F20" s="10">
        <f t="shared" si="1"/>
        <v>8.693305802576317</v>
      </c>
      <c r="G20" s="7">
        <f>man!F15</f>
        <v>25000</v>
      </c>
      <c r="H20" s="10">
        <f t="shared" si="2"/>
        <v>29.329641709096883</v>
      </c>
      <c r="I20" s="7">
        <f>man!G15</f>
        <v>25831</v>
      </c>
      <c r="J20" s="10">
        <f t="shared" si="3"/>
        <v>30.304558999507265</v>
      </c>
      <c r="K20" s="7">
        <f>man!H15</f>
        <v>16024</v>
      </c>
      <c r="L20" s="10">
        <f t="shared" si="4"/>
        <v>18.799127149862738</v>
      </c>
      <c r="M20" s="7">
        <f>man!I15</f>
        <v>10973</v>
      </c>
      <c r="N20" s="12">
        <f t="shared" si="5"/>
        <v>12.873366338956805</v>
      </c>
    </row>
    <row r="21" spans="1:14" ht="12.75">
      <c r="A21" s="1" t="s">
        <v>23</v>
      </c>
      <c r="B21" s="6" t="s">
        <v>40</v>
      </c>
      <c r="C21" s="7">
        <f>man!C16</f>
        <v>47407</v>
      </c>
      <c r="D21" s="7">
        <f t="shared" si="0"/>
        <v>55638</v>
      </c>
      <c r="E21" s="7">
        <f>man!E16</f>
        <v>4455</v>
      </c>
      <c r="F21" s="10">
        <f t="shared" si="1"/>
        <v>8.007117437722421</v>
      </c>
      <c r="G21" s="7">
        <f>man!F16</f>
        <v>14289</v>
      </c>
      <c r="H21" s="10">
        <f t="shared" si="2"/>
        <v>25.68208778173191</v>
      </c>
      <c r="I21" s="7">
        <f>man!G16</f>
        <v>17021</v>
      </c>
      <c r="J21" s="10">
        <f t="shared" si="3"/>
        <v>30.592400877098385</v>
      </c>
      <c r="K21" s="7">
        <f>man!H16</f>
        <v>11218</v>
      </c>
      <c r="L21" s="10">
        <f t="shared" si="4"/>
        <v>20.16247888134009</v>
      </c>
      <c r="M21" s="7">
        <f>man!I16</f>
        <v>8655</v>
      </c>
      <c r="N21" s="12">
        <f t="shared" si="5"/>
        <v>15.555915022107191</v>
      </c>
    </row>
    <row r="22" spans="1:14" ht="12.75">
      <c r="A22" s="1" t="s">
        <v>53</v>
      </c>
      <c r="B22" s="6" t="s">
        <v>4</v>
      </c>
      <c r="C22" s="7">
        <f>man!C17</f>
        <v>6857</v>
      </c>
      <c r="D22" s="7">
        <f t="shared" si="0"/>
        <v>8757</v>
      </c>
      <c r="E22" s="7">
        <f>man!E17</f>
        <v>626</v>
      </c>
      <c r="F22" s="10">
        <f t="shared" si="1"/>
        <v>7.148566860797077</v>
      </c>
      <c r="G22" s="7">
        <f>man!F17</f>
        <v>1903</v>
      </c>
      <c r="H22" s="10">
        <f t="shared" si="2"/>
        <v>21.73118647938792</v>
      </c>
      <c r="I22" s="7">
        <f>man!G17</f>
        <v>2680</v>
      </c>
      <c r="J22" s="10">
        <f t="shared" si="3"/>
        <v>30.604088158044995</v>
      </c>
      <c r="K22" s="7">
        <f>man!H17</f>
        <v>2010</v>
      </c>
      <c r="L22" s="10">
        <f t="shared" si="4"/>
        <v>22.953066118533744</v>
      </c>
      <c r="M22" s="7">
        <f>man!I17</f>
        <v>1538</v>
      </c>
      <c r="N22" s="12">
        <f t="shared" si="5"/>
        <v>17.563092383236267</v>
      </c>
    </row>
    <row r="23" spans="1:14" ht="12.75">
      <c r="A23" s="1" t="s">
        <v>8</v>
      </c>
      <c r="B23" s="6" t="s">
        <v>36</v>
      </c>
      <c r="C23" s="7">
        <f>man!C18</f>
        <v>18587</v>
      </c>
      <c r="D23" s="7">
        <f t="shared" si="0"/>
        <v>21649</v>
      </c>
      <c r="E23" s="7">
        <f>man!E18</f>
        <v>2305</v>
      </c>
      <c r="F23" s="10">
        <f t="shared" si="1"/>
        <v>10.647143055106472</v>
      </c>
      <c r="G23" s="7">
        <f>man!F18</f>
        <v>5755</v>
      </c>
      <c r="H23" s="10">
        <f t="shared" si="2"/>
        <v>26.58321400526583</v>
      </c>
      <c r="I23" s="7">
        <f>man!G18</f>
        <v>6314</v>
      </c>
      <c r="J23" s="10">
        <f t="shared" si="3"/>
        <v>29.165319414291652</v>
      </c>
      <c r="K23" s="7">
        <f>man!H18</f>
        <v>4128</v>
      </c>
      <c r="L23" s="10">
        <f t="shared" si="4"/>
        <v>19.067855328190678</v>
      </c>
      <c r="M23" s="7">
        <f>man!I18</f>
        <v>3147</v>
      </c>
      <c r="N23" s="12">
        <f t="shared" si="5"/>
        <v>14.536468197145364</v>
      </c>
    </row>
    <row r="24" spans="1:14" ht="12.75">
      <c r="A24" s="1" t="s">
        <v>69</v>
      </c>
      <c r="B24" s="6" t="s">
        <v>42</v>
      </c>
      <c r="C24" s="7">
        <f>man!C19</f>
        <v>34112</v>
      </c>
      <c r="D24" s="7">
        <f t="shared" si="0"/>
        <v>39951</v>
      </c>
      <c r="E24" s="7">
        <f>man!E19</f>
        <v>3878</v>
      </c>
      <c r="F24" s="10">
        <f t="shared" si="1"/>
        <v>9.70689094140322</v>
      </c>
      <c r="G24" s="7">
        <f>man!F19</f>
        <v>10500</v>
      </c>
      <c r="H24" s="10">
        <f t="shared" si="2"/>
        <v>26.282195689719906</v>
      </c>
      <c r="I24" s="7">
        <f>man!G19</f>
        <v>11764</v>
      </c>
      <c r="J24" s="10">
        <f t="shared" si="3"/>
        <v>29.446071437510952</v>
      </c>
      <c r="K24" s="7">
        <f>man!H19</f>
        <v>7937</v>
      </c>
      <c r="L24" s="10">
        <f t="shared" si="4"/>
        <v>19.866836875172087</v>
      </c>
      <c r="M24" s="7">
        <f>man!I19</f>
        <v>5872</v>
      </c>
      <c r="N24" s="12">
        <f t="shared" si="5"/>
        <v>14.69800505619384</v>
      </c>
    </row>
    <row r="25" spans="1:14" ht="12.75">
      <c r="A25" s="1" t="s">
        <v>6</v>
      </c>
      <c r="B25" s="6" t="s">
        <v>57</v>
      </c>
      <c r="C25" s="7">
        <f>man!C20</f>
        <v>23015</v>
      </c>
      <c r="D25" s="7">
        <f t="shared" si="0"/>
        <v>28316</v>
      </c>
      <c r="E25" s="7">
        <f>man!E20</f>
        <v>2865</v>
      </c>
      <c r="F25" s="10">
        <f t="shared" si="1"/>
        <v>10.117954513349343</v>
      </c>
      <c r="G25" s="7">
        <f>man!F20</f>
        <v>7186</v>
      </c>
      <c r="H25" s="10">
        <f t="shared" si="2"/>
        <v>25.37787823138861</v>
      </c>
      <c r="I25" s="7">
        <f>man!G20</f>
        <v>8180</v>
      </c>
      <c r="J25" s="10">
        <f t="shared" si="3"/>
        <v>28.88826105382116</v>
      </c>
      <c r="K25" s="7">
        <f>man!H20</f>
        <v>6026</v>
      </c>
      <c r="L25" s="10">
        <f t="shared" si="4"/>
        <v>21.28125441446532</v>
      </c>
      <c r="M25" s="7">
        <f>man!I20</f>
        <v>4059</v>
      </c>
      <c r="N25" s="12">
        <f t="shared" si="5"/>
        <v>14.334651786975561</v>
      </c>
    </row>
    <row r="26" spans="1:14" ht="12.75">
      <c r="A26" s="1" t="s">
        <v>10</v>
      </c>
      <c r="B26" s="6" t="s">
        <v>65</v>
      </c>
      <c r="C26" s="7">
        <f>man!C21</f>
        <v>12320</v>
      </c>
      <c r="D26" s="7">
        <f t="shared" si="0"/>
        <v>13479</v>
      </c>
      <c r="E26" s="7">
        <f>man!E21</f>
        <v>1547</v>
      </c>
      <c r="F26" s="10">
        <f t="shared" si="1"/>
        <v>11.477112545441056</v>
      </c>
      <c r="G26" s="7">
        <f>man!F21</f>
        <v>3751</v>
      </c>
      <c r="H26" s="10">
        <f t="shared" si="2"/>
        <v>27.828473922397805</v>
      </c>
      <c r="I26" s="7">
        <f>man!G21</f>
        <v>3572</v>
      </c>
      <c r="J26" s="10">
        <f t="shared" si="3"/>
        <v>26.500482231619554</v>
      </c>
      <c r="K26" s="7">
        <f>man!H21</f>
        <v>2685</v>
      </c>
      <c r="L26" s="10">
        <f t="shared" si="4"/>
        <v>19.919875361673714</v>
      </c>
      <c r="M26" s="7">
        <f>man!I21</f>
        <v>1924</v>
      </c>
      <c r="N26" s="12">
        <f t="shared" si="5"/>
        <v>14.27405593886787</v>
      </c>
    </row>
    <row r="27" spans="1:14" ht="12.75">
      <c r="A27" s="1" t="s">
        <v>61</v>
      </c>
      <c r="B27" s="6" t="s">
        <v>25</v>
      </c>
      <c r="C27" s="7">
        <f>man!C22</f>
        <v>14127</v>
      </c>
      <c r="D27" s="7">
        <f t="shared" si="0"/>
        <v>17177</v>
      </c>
      <c r="E27" s="7">
        <f>man!E22</f>
        <v>1953</v>
      </c>
      <c r="F27" s="10">
        <f t="shared" si="1"/>
        <v>11.36985503871456</v>
      </c>
      <c r="G27" s="7">
        <f>man!F22</f>
        <v>4935</v>
      </c>
      <c r="H27" s="10">
        <f t="shared" si="2"/>
        <v>28.730278861267976</v>
      </c>
      <c r="I27" s="7">
        <f>man!G22</f>
        <v>4533</v>
      </c>
      <c r="J27" s="10">
        <f t="shared" si="3"/>
        <v>26.389940036094778</v>
      </c>
      <c r="K27" s="7">
        <f>man!H22</f>
        <v>3401</v>
      </c>
      <c r="L27" s="10">
        <f t="shared" si="4"/>
        <v>19.79973220003493</v>
      </c>
      <c r="M27" s="7">
        <f>man!I22</f>
        <v>2355</v>
      </c>
      <c r="N27" s="12">
        <f t="shared" si="5"/>
        <v>13.710193863887756</v>
      </c>
    </row>
    <row r="28" spans="1:14" ht="12.75">
      <c r="A28" s="1" t="s">
        <v>27</v>
      </c>
      <c r="B28" s="6" t="s">
        <v>41</v>
      </c>
      <c r="C28" s="7">
        <f>man!C23</f>
        <v>12172</v>
      </c>
      <c r="D28" s="7">
        <f t="shared" si="0"/>
        <v>15900</v>
      </c>
      <c r="E28" s="7">
        <f>man!E23</f>
        <v>991</v>
      </c>
      <c r="F28" s="10">
        <f t="shared" si="1"/>
        <v>6.232704402515724</v>
      </c>
      <c r="G28" s="7">
        <f>man!F23</f>
        <v>3388</v>
      </c>
      <c r="H28" s="10">
        <f t="shared" si="2"/>
        <v>21.30817610062893</v>
      </c>
      <c r="I28" s="7">
        <f>man!G23</f>
        <v>5069</v>
      </c>
      <c r="J28" s="10">
        <f t="shared" si="3"/>
        <v>31.88050314465409</v>
      </c>
      <c r="K28" s="7">
        <f>man!H23</f>
        <v>3759</v>
      </c>
      <c r="L28" s="10">
        <f t="shared" si="4"/>
        <v>23.641509433962263</v>
      </c>
      <c r="M28" s="7">
        <f>man!I23</f>
        <v>2693</v>
      </c>
      <c r="N28" s="12">
        <f t="shared" si="5"/>
        <v>16.937106918238996</v>
      </c>
    </row>
    <row r="29" spans="1:14" ht="12.75">
      <c r="A29" s="1" t="s">
        <v>46</v>
      </c>
      <c r="B29" s="6" t="s">
        <v>56</v>
      </c>
      <c r="C29" s="7">
        <f>man!C24</f>
        <v>19622</v>
      </c>
      <c r="D29" s="7">
        <f t="shared" si="0"/>
        <v>23170</v>
      </c>
      <c r="E29" s="7">
        <f>man!E24</f>
        <v>1979</v>
      </c>
      <c r="F29" s="10">
        <f t="shared" si="1"/>
        <v>8.541217091066034</v>
      </c>
      <c r="G29" s="7">
        <f>man!F24</f>
        <v>5594</v>
      </c>
      <c r="H29" s="10">
        <f t="shared" si="2"/>
        <v>24.143288735433753</v>
      </c>
      <c r="I29" s="7">
        <f>man!G24</f>
        <v>6273</v>
      </c>
      <c r="J29" s="10">
        <f t="shared" si="3"/>
        <v>27.07380233059991</v>
      </c>
      <c r="K29" s="7">
        <f>man!H24</f>
        <v>5533</v>
      </c>
      <c r="L29" s="10">
        <f t="shared" si="4"/>
        <v>23.880017263703067</v>
      </c>
      <c r="M29" s="7">
        <f>man!I24</f>
        <v>3791</v>
      </c>
      <c r="N29" s="12">
        <f t="shared" si="5"/>
        <v>16.36167457919724</v>
      </c>
    </row>
    <row r="30" spans="1:14" ht="12.75">
      <c r="A30" s="1" t="s">
        <v>5</v>
      </c>
      <c r="B30" s="6" t="s">
        <v>33</v>
      </c>
      <c r="C30" s="7">
        <f>man!C25</f>
        <v>8565</v>
      </c>
      <c r="D30" s="7">
        <f t="shared" si="0"/>
        <v>9962</v>
      </c>
      <c r="E30" s="7">
        <f>man!E25</f>
        <v>961</v>
      </c>
      <c r="F30" s="10">
        <f t="shared" si="1"/>
        <v>9.646657297731378</v>
      </c>
      <c r="G30" s="7">
        <f>man!F25</f>
        <v>2550</v>
      </c>
      <c r="H30" s="10">
        <f t="shared" si="2"/>
        <v>25.597269624573375</v>
      </c>
      <c r="I30" s="7">
        <f>man!G25</f>
        <v>2606</v>
      </c>
      <c r="J30" s="10">
        <f t="shared" si="3"/>
        <v>26.159405741818915</v>
      </c>
      <c r="K30" s="7">
        <f>man!H25</f>
        <v>2231</v>
      </c>
      <c r="L30" s="10">
        <f t="shared" si="4"/>
        <v>22.395101385264002</v>
      </c>
      <c r="M30" s="7">
        <f>man!I25</f>
        <v>1614</v>
      </c>
      <c r="N30" s="12">
        <f t="shared" si="5"/>
        <v>16.201565950612327</v>
      </c>
    </row>
    <row r="31" spans="1:14" ht="12.75">
      <c r="A31" s="1" t="s">
        <v>83</v>
      </c>
      <c r="B31" s="6" t="s">
        <v>44</v>
      </c>
      <c r="C31" s="7">
        <f>man!C26</f>
        <v>42043</v>
      </c>
      <c r="D31" s="7">
        <f t="shared" si="0"/>
        <v>48200</v>
      </c>
      <c r="E31" s="7">
        <f>man!E26</f>
        <v>4893</v>
      </c>
      <c r="F31" s="10">
        <f t="shared" si="1"/>
        <v>10.151452282157676</v>
      </c>
      <c r="G31" s="7">
        <f>man!F26</f>
        <v>14132</v>
      </c>
      <c r="H31" s="10">
        <f t="shared" si="2"/>
        <v>29.319502074688796</v>
      </c>
      <c r="I31" s="7">
        <f>man!G26</f>
        <v>14824</v>
      </c>
      <c r="J31" s="10">
        <f t="shared" si="3"/>
        <v>30.755186721991702</v>
      </c>
      <c r="K31" s="7">
        <f>man!H26</f>
        <v>8721</v>
      </c>
      <c r="L31" s="10">
        <f t="shared" si="4"/>
        <v>18.09336099585062</v>
      </c>
      <c r="M31" s="7">
        <f>man!I26</f>
        <v>5630</v>
      </c>
      <c r="N31" s="12">
        <f t="shared" si="5"/>
        <v>11.680497925311203</v>
      </c>
    </row>
    <row r="32" spans="1:14" ht="12.75">
      <c r="A32" s="1" t="s">
        <v>67</v>
      </c>
      <c r="B32" s="6" t="s">
        <v>50</v>
      </c>
      <c r="C32" s="7">
        <f>man!C27</f>
        <v>64931</v>
      </c>
      <c r="D32" s="7">
        <f t="shared" si="0"/>
        <v>73229</v>
      </c>
      <c r="E32" s="7">
        <f>man!E27</f>
        <v>6436</v>
      </c>
      <c r="F32" s="10">
        <f t="shared" si="1"/>
        <v>8.78886779827664</v>
      </c>
      <c r="G32" s="7">
        <f>man!F27</f>
        <v>21404</v>
      </c>
      <c r="H32" s="10">
        <f t="shared" si="2"/>
        <v>29.228857419874636</v>
      </c>
      <c r="I32" s="7">
        <f>man!G27</f>
        <v>24208</v>
      </c>
      <c r="J32" s="10">
        <f t="shared" si="3"/>
        <v>33.05794152589821</v>
      </c>
      <c r="K32" s="7">
        <f>man!H27</f>
        <v>13714</v>
      </c>
      <c r="L32" s="10">
        <f t="shared" si="4"/>
        <v>18.72755329172869</v>
      </c>
      <c r="M32" s="7">
        <f>man!I27</f>
        <v>7467</v>
      </c>
      <c r="N32" s="12">
        <f t="shared" si="5"/>
        <v>10.196779964221825</v>
      </c>
    </row>
    <row r="33" spans="1:14" ht="12.75">
      <c r="A33" s="1" t="s">
        <v>26</v>
      </c>
      <c r="B33" s="6" t="s">
        <v>34</v>
      </c>
      <c r="C33" s="7">
        <f>man!C28</f>
        <v>24507</v>
      </c>
      <c r="D33" s="7">
        <f t="shared" si="0"/>
        <v>28704</v>
      </c>
      <c r="E33" s="7">
        <f>man!E28</f>
        <v>3034</v>
      </c>
      <c r="F33" s="10">
        <f t="shared" si="1"/>
        <v>10.569955406911928</v>
      </c>
      <c r="G33" s="7">
        <f>man!F28</f>
        <v>7929</v>
      </c>
      <c r="H33" s="10">
        <f t="shared" si="2"/>
        <v>27.623327759197323</v>
      </c>
      <c r="I33" s="7">
        <f>man!G28</f>
        <v>8086</v>
      </c>
      <c r="J33" s="10">
        <f t="shared" si="3"/>
        <v>28.17028985507246</v>
      </c>
      <c r="K33" s="7">
        <f>man!H28</f>
        <v>5530</v>
      </c>
      <c r="L33" s="10">
        <f t="shared" si="4"/>
        <v>19.265607580824973</v>
      </c>
      <c r="M33" s="7">
        <f>man!I28</f>
        <v>4125</v>
      </c>
      <c r="N33" s="12">
        <f t="shared" si="5"/>
        <v>14.370819397993312</v>
      </c>
    </row>
    <row r="34" spans="1:14" ht="12.75">
      <c r="A34" s="1" t="s">
        <v>20</v>
      </c>
      <c r="B34" s="6" t="s">
        <v>15</v>
      </c>
      <c r="C34" s="7">
        <f>man!C29</f>
        <v>8448</v>
      </c>
      <c r="D34" s="7">
        <f t="shared" si="0"/>
        <v>9555</v>
      </c>
      <c r="E34" s="7">
        <f>man!E29</f>
        <v>894</v>
      </c>
      <c r="F34" s="10">
        <f t="shared" si="1"/>
        <v>9.3563579277865</v>
      </c>
      <c r="G34" s="7">
        <f>man!F29</f>
        <v>2379</v>
      </c>
      <c r="H34" s="10">
        <f t="shared" si="2"/>
        <v>24.897959183673468</v>
      </c>
      <c r="I34" s="7">
        <f>man!G29</f>
        <v>2674</v>
      </c>
      <c r="J34" s="10">
        <f t="shared" si="3"/>
        <v>27.985347985347985</v>
      </c>
      <c r="K34" s="7">
        <f>man!H29</f>
        <v>1995</v>
      </c>
      <c r="L34" s="10">
        <f t="shared" si="4"/>
        <v>20.87912087912088</v>
      </c>
      <c r="M34" s="7">
        <f>man!I29</f>
        <v>1613</v>
      </c>
      <c r="N34" s="12">
        <f t="shared" si="5"/>
        <v>16.881214024071166</v>
      </c>
    </row>
    <row r="35" spans="1:14" ht="12.75">
      <c r="A35" s="1" t="s">
        <v>82</v>
      </c>
      <c r="B35" s="6" t="s">
        <v>54</v>
      </c>
      <c r="C35" s="7">
        <f>man!C30</f>
        <v>26839</v>
      </c>
      <c r="D35" s="7">
        <f t="shared" si="0"/>
        <v>33725</v>
      </c>
      <c r="E35" s="7">
        <f>man!E30</f>
        <v>3011</v>
      </c>
      <c r="F35" s="10">
        <f t="shared" si="1"/>
        <v>8.928094885100075</v>
      </c>
      <c r="G35" s="7">
        <f>man!F30</f>
        <v>8335</v>
      </c>
      <c r="H35" s="10">
        <f t="shared" si="2"/>
        <v>24.714603409933282</v>
      </c>
      <c r="I35" s="7">
        <f>man!G30</f>
        <v>9817</v>
      </c>
      <c r="J35" s="10">
        <f t="shared" si="3"/>
        <v>29.108969607116382</v>
      </c>
      <c r="K35" s="7">
        <f>man!H30</f>
        <v>7501</v>
      </c>
      <c r="L35" s="10">
        <f t="shared" si="4"/>
        <v>22.2416604892513</v>
      </c>
      <c r="M35" s="7">
        <f>man!I30</f>
        <v>5061</v>
      </c>
      <c r="N35" s="12">
        <f t="shared" si="5"/>
        <v>15.006671608598962</v>
      </c>
    </row>
    <row r="36" spans="1:14" ht="12.75">
      <c r="A36" s="1" t="s">
        <v>32</v>
      </c>
      <c r="B36" s="6" t="s">
        <v>52</v>
      </c>
      <c r="C36" s="7">
        <f>man!C31</f>
        <v>17090</v>
      </c>
      <c r="D36" s="7">
        <f t="shared" si="0"/>
        <v>20697</v>
      </c>
      <c r="E36" s="7">
        <f>man!E31</f>
        <v>1874</v>
      </c>
      <c r="F36" s="10">
        <f t="shared" si="1"/>
        <v>9.054452336087355</v>
      </c>
      <c r="G36" s="7">
        <f>man!F31</f>
        <v>5070</v>
      </c>
      <c r="H36" s="10">
        <f t="shared" si="2"/>
        <v>24.49630381214669</v>
      </c>
      <c r="I36" s="7">
        <f>man!G31</f>
        <v>5888</v>
      </c>
      <c r="J36" s="10">
        <f t="shared" si="3"/>
        <v>28.44856742523071</v>
      </c>
      <c r="K36" s="7">
        <f>man!H31</f>
        <v>4471</v>
      </c>
      <c r="L36" s="10">
        <f t="shared" si="4"/>
        <v>21.60216456491279</v>
      </c>
      <c r="M36" s="7">
        <f>man!I31</f>
        <v>3394</v>
      </c>
      <c r="N36" s="12">
        <f t="shared" si="5"/>
        <v>16.39851186162246</v>
      </c>
    </row>
    <row r="37" spans="1:14" ht="12.75">
      <c r="A37" s="1" t="s">
        <v>0</v>
      </c>
      <c r="B37" s="6" t="s">
        <v>55</v>
      </c>
      <c r="C37" s="7">
        <f>man!C32</f>
        <v>14283</v>
      </c>
      <c r="D37" s="7">
        <f t="shared" si="0"/>
        <v>17156</v>
      </c>
      <c r="E37" s="7">
        <f>man!E32</f>
        <v>1698</v>
      </c>
      <c r="F37" s="10">
        <f t="shared" si="1"/>
        <v>9.897411984145489</v>
      </c>
      <c r="G37" s="7">
        <f>man!F32</f>
        <v>4431</v>
      </c>
      <c r="H37" s="10">
        <f t="shared" si="2"/>
        <v>25.827698764280715</v>
      </c>
      <c r="I37" s="7">
        <f>man!G32</f>
        <v>4644</v>
      </c>
      <c r="J37" s="10">
        <f t="shared" si="3"/>
        <v>27.069246910701793</v>
      </c>
      <c r="K37" s="7">
        <f>man!H32</f>
        <v>3455</v>
      </c>
      <c r="L37" s="10">
        <f t="shared" si="4"/>
        <v>20.138726975985076</v>
      </c>
      <c r="M37" s="7">
        <f>man!I32</f>
        <v>2928</v>
      </c>
      <c r="N37" s="12">
        <f t="shared" si="5"/>
        <v>17.06691536488692</v>
      </c>
    </row>
    <row r="38" spans="1:14" ht="12.75">
      <c r="A38" s="1" t="s">
        <v>72</v>
      </c>
      <c r="B38" s="6" t="s">
        <v>28</v>
      </c>
      <c r="C38" s="7">
        <f>man!C33</f>
        <v>36234</v>
      </c>
      <c r="D38" s="7">
        <f t="shared" si="0"/>
        <v>42344</v>
      </c>
      <c r="E38" s="7">
        <f>man!E33</f>
        <v>3512</v>
      </c>
      <c r="F38" s="10">
        <f t="shared" si="1"/>
        <v>8.293973172114114</v>
      </c>
      <c r="G38" s="7">
        <f>man!F33</f>
        <v>10169</v>
      </c>
      <c r="H38" s="10">
        <f t="shared" si="2"/>
        <v>24.015208766295107</v>
      </c>
      <c r="I38" s="7">
        <f>man!G33</f>
        <v>12306</v>
      </c>
      <c r="J38" s="10">
        <f t="shared" si="3"/>
        <v>29.061968637823544</v>
      </c>
      <c r="K38" s="7">
        <f>man!H33</f>
        <v>9652</v>
      </c>
      <c r="L38" s="10">
        <f t="shared" si="4"/>
        <v>22.794256565274893</v>
      </c>
      <c r="M38" s="7">
        <f>man!I33</f>
        <v>6705</v>
      </c>
      <c r="N38" s="12">
        <f t="shared" si="5"/>
        <v>15.83459285849235</v>
      </c>
    </row>
    <row r="39" spans="1:14" ht="12.75">
      <c r="A39" s="1" t="s">
        <v>49</v>
      </c>
      <c r="B39" s="6" t="s">
        <v>79</v>
      </c>
      <c r="C39" s="7">
        <f>man!C34</f>
        <v>15597</v>
      </c>
      <c r="D39" s="7">
        <f t="shared" si="0"/>
        <v>19082</v>
      </c>
      <c r="E39" s="7">
        <f>man!E34</f>
        <v>1699</v>
      </c>
      <c r="F39" s="10">
        <f t="shared" si="1"/>
        <v>8.903678859658317</v>
      </c>
      <c r="G39" s="7">
        <f>man!F34</f>
        <v>4886</v>
      </c>
      <c r="H39" s="10">
        <f t="shared" si="2"/>
        <v>25.605282465150403</v>
      </c>
      <c r="I39" s="7">
        <f>man!G34</f>
        <v>5591</v>
      </c>
      <c r="J39" s="10">
        <f t="shared" si="3"/>
        <v>29.29986374593858</v>
      </c>
      <c r="K39" s="7">
        <f>man!H34</f>
        <v>4053</v>
      </c>
      <c r="L39" s="10">
        <f t="shared" si="4"/>
        <v>21.23991195891416</v>
      </c>
      <c r="M39" s="7">
        <f>man!I34</f>
        <v>2853</v>
      </c>
      <c r="N39" s="12">
        <f t="shared" si="5"/>
        <v>14.951262970338538</v>
      </c>
    </row>
    <row r="40" spans="1:14" ht="12.75">
      <c r="A40" s="1" t="s">
        <v>76</v>
      </c>
      <c r="B40" s="6" t="s">
        <v>84</v>
      </c>
      <c r="C40" s="7">
        <f>man!C35</f>
        <v>9593</v>
      </c>
      <c r="D40" s="7">
        <f t="shared" si="0"/>
        <v>11873</v>
      </c>
      <c r="E40" s="7">
        <f>man!E35</f>
        <v>1151</v>
      </c>
      <c r="F40" s="10">
        <f t="shared" si="1"/>
        <v>9.694264297144782</v>
      </c>
      <c r="G40" s="7">
        <f>man!F35</f>
        <v>3302</v>
      </c>
      <c r="H40" s="10">
        <f t="shared" si="2"/>
        <v>27.810999747325866</v>
      </c>
      <c r="I40" s="7">
        <f>man!G35</f>
        <v>3259</v>
      </c>
      <c r="J40" s="10">
        <f t="shared" si="3"/>
        <v>27.448833487745304</v>
      </c>
      <c r="K40" s="7">
        <f>man!H35</f>
        <v>2527</v>
      </c>
      <c r="L40" s="10">
        <f t="shared" si="4"/>
        <v>21.283584603722733</v>
      </c>
      <c r="M40" s="7">
        <f>man!I35</f>
        <v>1634</v>
      </c>
      <c r="N40" s="12">
        <f t="shared" si="5"/>
        <v>13.762317864061316</v>
      </c>
    </row>
    <row r="41" spans="1:14" ht="12.75">
      <c r="A41" s="1" t="s">
        <v>9</v>
      </c>
      <c r="B41" s="6" t="s">
        <v>35</v>
      </c>
      <c r="C41" s="7">
        <f>man!C36</f>
        <v>24340</v>
      </c>
      <c r="D41" s="7">
        <f t="shared" si="0"/>
        <v>29591</v>
      </c>
      <c r="E41" s="7">
        <f>man!E36</f>
        <v>2706</v>
      </c>
      <c r="F41" s="10">
        <f t="shared" si="1"/>
        <v>9.144672366597952</v>
      </c>
      <c r="G41" s="7">
        <f>man!F36</f>
        <v>7830</v>
      </c>
      <c r="H41" s="10">
        <f t="shared" si="2"/>
        <v>26.460748200466362</v>
      </c>
      <c r="I41" s="7">
        <f>man!G36</f>
        <v>9382</v>
      </c>
      <c r="J41" s="10">
        <f t="shared" si="3"/>
        <v>31.70558615795343</v>
      </c>
      <c r="K41" s="7">
        <f>man!H36</f>
        <v>5751</v>
      </c>
      <c r="L41" s="10">
        <f t="shared" si="4"/>
        <v>19.43496333344598</v>
      </c>
      <c r="M41" s="7">
        <f>man!I36</f>
        <v>3922</v>
      </c>
      <c r="N41" s="12">
        <f t="shared" si="5"/>
        <v>13.254029941536277</v>
      </c>
    </row>
    <row r="42" spans="1:14" ht="12.75">
      <c r="A42" s="1" t="s">
        <v>73</v>
      </c>
      <c r="B42" s="6" t="s">
        <v>78</v>
      </c>
      <c r="C42" s="7">
        <f>man!C37</f>
        <v>25334</v>
      </c>
      <c r="D42" s="7">
        <f t="shared" si="0"/>
        <v>30486</v>
      </c>
      <c r="E42" s="7">
        <f>man!E37</f>
        <v>3340</v>
      </c>
      <c r="F42" s="10">
        <f t="shared" si="1"/>
        <v>10.955848586236305</v>
      </c>
      <c r="G42" s="7">
        <f>man!F37</f>
        <v>8693</v>
      </c>
      <c r="H42" s="10">
        <f t="shared" si="2"/>
        <v>28.514728071901857</v>
      </c>
      <c r="I42" s="7">
        <f>man!G37</f>
        <v>8383</v>
      </c>
      <c r="J42" s="10">
        <f t="shared" si="3"/>
        <v>27.497867873778127</v>
      </c>
      <c r="K42" s="7">
        <f>man!H37</f>
        <v>6038</v>
      </c>
      <c r="L42" s="10">
        <f t="shared" si="4"/>
        <v>19.805812504100242</v>
      </c>
      <c r="M42" s="7">
        <f>man!I37</f>
        <v>4032</v>
      </c>
      <c r="N42" s="12">
        <f t="shared" si="5"/>
        <v>13.225742963983468</v>
      </c>
    </row>
    <row r="43" spans="1:14" ht="12.75">
      <c r="A43" s="1" t="s">
        <v>29</v>
      </c>
      <c r="B43" s="6" t="s">
        <v>75</v>
      </c>
      <c r="C43" s="7">
        <f>man!C38</f>
        <v>12241</v>
      </c>
      <c r="D43" s="7">
        <f t="shared" si="0"/>
        <v>14943</v>
      </c>
      <c r="E43" s="7">
        <f>man!E38</f>
        <v>1491</v>
      </c>
      <c r="F43" s="10">
        <f t="shared" si="1"/>
        <v>9.97791608110821</v>
      </c>
      <c r="G43" s="7">
        <f>man!F38</f>
        <v>3566</v>
      </c>
      <c r="H43" s="10">
        <f t="shared" si="2"/>
        <v>23.86401659639965</v>
      </c>
      <c r="I43" s="7">
        <f>man!G38</f>
        <v>4028</v>
      </c>
      <c r="J43" s="10">
        <f t="shared" si="3"/>
        <v>26.955765241250084</v>
      </c>
      <c r="K43" s="7">
        <f>man!H38</f>
        <v>3087</v>
      </c>
      <c r="L43" s="10">
        <f t="shared" si="4"/>
        <v>20.65850230877334</v>
      </c>
      <c r="M43" s="7">
        <f>man!I38</f>
        <v>2771</v>
      </c>
      <c r="N43" s="12">
        <f t="shared" si="5"/>
        <v>18.543799772468713</v>
      </c>
    </row>
    <row r="44" spans="1:14" ht="12.75">
      <c r="A44" s="1" t="s">
        <v>68</v>
      </c>
      <c r="B44" s="6" t="s">
        <v>14</v>
      </c>
      <c r="C44" s="7">
        <f>man!C39</f>
        <v>56330</v>
      </c>
      <c r="D44" s="7">
        <f t="shared" si="0"/>
        <v>65850</v>
      </c>
      <c r="E44" s="7">
        <f>man!E39</f>
        <v>5512</v>
      </c>
      <c r="F44" s="10">
        <f t="shared" si="1"/>
        <v>8.370539104024298</v>
      </c>
      <c r="G44" s="7">
        <f>man!F39</f>
        <v>17519</v>
      </c>
      <c r="H44" s="10">
        <f t="shared" si="2"/>
        <v>26.6044039483675</v>
      </c>
      <c r="I44" s="7">
        <f>man!G39</f>
        <v>20184</v>
      </c>
      <c r="J44" s="10">
        <f t="shared" si="3"/>
        <v>30.65148063781321</v>
      </c>
      <c r="K44" s="7">
        <f>man!H39</f>
        <v>13110</v>
      </c>
      <c r="L44" s="10">
        <f t="shared" si="4"/>
        <v>19.90888382687927</v>
      </c>
      <c r="M44" s="7">
        <f>man!I39</f>
        <v>9525</v>
      </c>
      <c r="N44" s="12">
        <f t="shared" si="5"/>
        <v>14.464692482915718</v>
      </c>
    </row>
    <row r="45" spans="1:14" ht="12.75">
      <c r="A45" s="1" t="s">
        <v>19</v>
      </c>
      <c r="B45" s="6" t="s">
        <v>81</v>
      </c>
      <c r="C45" s="7">
        <f>man!C40</f>
        <v>8893</v>
      </c>
      <c r="D45" s="7">
        <f t="shared" si="0"/>
        <v>10466</v>
      </c>
      <c r="E45" s="7">
        <f>man!E40</f>
        <v>862</v>
      </c>
      <c r="F45" s="10">
        <f t="shared" si="1"/>
        <v>8.236193388113893</v>
      </c>
      <c r="G45" s="7">
        <f>man!F40</f>
        <v>2534</v>
      </c>
      <c r="H45" s="10">
        <f t="shared" si="2"/>
        <v>24.211733231416012</v>
      </c>
      <c r="I45" s="7">
        <f>man!G40</f>
        <v>2850</v>
      </c>
      <c r="J45" s="10">
        <f t="shared" si="3"/>
        <v>27.231033823810435</v>
      </c>
      <c r="K45" s="7">
        <f>man!H40</f>
        <v>2225</v>
      </c>
      <c r="L45" s="10">
        <f t="shared" si="4"/>
        <v>21.259315879992354</v>
      </c>
      <c r="M45" s="7">
        <f>man!I40</f>
        <v>1995</v>
      </c>
      <c r="N45" s="12">
        <f t="shared" si="5"/>
        <v>19.061723676667302</v>
      </c>
    </row>
    <row r="46" spans="1:14" ht="12.75">
      <c r="A46" s="1" t="s">
        <v>48</v>
      </c>
      <c r="B46" s="6" t="s">
        <v>17</v>
      </c>
      <c r="C46" s="7">
        <f>man!C41</f>
        <v>10685</v>
      </c>
      <c r="D46" s="7">
        <f t="shared" si="0"/>
        <v>12329</v>
      </c>
      <c r="E46" s="7">
        <f>man!E41</f>
        <v>1274</v>
      </c>
      <c r="F46" s="10">
        <f t="shared" si="1"/>
        <v>10.33336036985968</v>
      </c>
      <c r="G46" s="7">
        <f>man!F41</f>
        <v>3264</v>
      </c>
      <c r="H46" s="10">
        <f t="shared" si="2"/>
        <v>26.47416659907535</v>
      </c>
      <c r="I46" s="7">
        <f>man!G41</f>
        <v>3336</v>
      </c>
      <c r="J46" s="10">
        <f t="shared" si="3"/>
        <v>27.058155568172605</v>
      </c>
      <c r="K46" s="7">
        <f>man!H41</f>
        <v>2603</v>
      </c>
      <c r="L46" s="10">
        <f t="shared" si="4"/>
        <v>21.11282342444643</v>
      </c>
      <c r="M46" s="7">
        <f>man!I41</f>
        <v>1852</v>
      </c>
      <c r="N46" s="12">
        <f t="shared" si="5"/>
        <v>15.02149403844594</v>
      </c>
    </row>
    <row r="47" spans="1:14" ht="12.75">
      <c r="A47" s="1" t="s">
        <v>59</v>
      </c>
      <c r="B47" s="6" t="s">
        <v>80</v>
      </c>
      <c r="C47" s="7">
        <f>man!C42</f>
        <v>14273</v>
      </c>
      <c r="D47" s="7">
        <f t="shared" si="0"/>
        <v>17092</v>
      </c>
      <c r="E47" s="7">
        <f>man!E42</f>
        <v>1615</v>
      </c>
      <c r="F47" s="10">
        <f t="shared" si="1"/>
        <v>9.448864966065996</v>
      </c>
      <c r="G47" s="7">
        <f>man!F42</f>
        <v>4372</v>
      </c>
      <c r="H47" s="10">
        <f t="shared" si="2"/>
        <v>25.579218347765035</v>
      </c>
      <c r="I47" s="7">
        <f>man!G42</f>
        <v>4837</v>
      </c>
      <c r="J47" s="10">
        <f t="shared" si="3"/>
        <v>28.29978937514627</v>
      </c>
      <c r="K47" s="7">
        <f>man!H42</f>
        <v>3555</v>
      </c>
      <c r="L47" s="10">
        <f t="shared" si="4"/>
        <v>20.79920430610812</v>
      </c>
      <c r="M47" s="7">
        <f>man!I42</f>
        <v>2713</v>
      </c>
      <c r="N47" s="12">
        <f t="shared" si="5"/>
        <v>15.872923004914579</v>
      </c>
    </row>
    <row r="48" spans="1:14" ht="12.75">
      <c r="A48" s="1" t="s">
        <v>63</v>
      </c>
      <c r="B48" s="6" t="s">
        <v>31</v>
      </c>
      <c r="C48" s="7">
        <f>man!C43</f>
        <v>12992</v>
      </c>
      <c r="D48" s="7">
        <f t="shared" si="0"/>
        <v>15026</v>
      </c>
      <c r="E48" s="7">
        <f>man!E43</f>
        <v>1368</v>
      </c>
      <c r="F48" s="10">
        <f t="shared" si="1"/>
        <v>9.104219353121257</v>
      </c>
      <c r="G48" s="7">
        <f>man!F43</f>
        <v>3897</v>
      </c>
      <c r="H48" s="10">
        <f t="shared" si="2"/>
        <v>25.935045920404633</v>
      </c>
      <c r="I48" s="7">
        <f>man!G43</f>
        <v>4246</v>
      </c>
      <c r="J48" s="10">
        <f t="shared" si="3"/>
        <v>28.257686676427525</v>
      </c>
      <c r="K48" s="7">
        <f>man!H43</f>
        <v>3112</v>
      </c>
      <c r="L48" s="10">
        <f t="shared" si="4"/>
        <v>20.710768002129644</v>
      </c>
      <c r="M48" s="7">
        <f>man!I43</f>
        <v>2403</v>
      </c>
      <c r="N48" s="12">
        <f t="shared" si="5"/>
        <v>15.992280047916942</v>
      </c>
    </row>
    <row r="49" spans="2:16" s="3" customFormat="1" ht="12.75">
      <c r="B49" s="8" t="s">
        <v>93</v>
      </c>
      <c r="C49" s="9">
        <f>SUM(C7:C48)</f>
        <v>1215640</v>
      </c>
      <c r="D49" s="9">
        <f aca="true" t="shared" si="6" ref="D49:M49">SUM(D7:D48)</f>
        <v>1431632</v>
      </c>
      <c r="E49" s="9">
        <f t="shared" si="6"/>
        <v>122919</v>
      </c>
      <c r="F49" s="11">
        <f t="shared" si="1"/>
        <v>8.585935491802363</v>
      </c>
      <c r="G49" s="9">
        <f t="shared" si="6"/>
        <v>369040</v>
      </c>
      <c r="H49" s="11">
        <f t="shared" si="2"/>
        <v>25.777574125194185</v>
      </c>
      <c r="I49" s="9">
        <f t="shared" si="6"/>
        <v>431182</v>
      </c>
      <c r="J49" s="11">
        <f t="shared" si="3"/>
        <v>30.11821473674799</v>
      </c>
      <c r="K49" s="9">
        <f t="shared" si="6"/>
        <v>296195</v>
      </c>
      <c r="L49" s="11">
        <f t="shared" si="4"/>
        <v>20.689325189713557</v>
      </c>
      <c r="M49" s="9">
        <f t="shared" si="6"/>
        <v>212296</v>
      </c>
      <c r="N49" s="13">
        <f t="shared" si="5"/>
        <v>14.828950456541904</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18379</v>
      </c>
      <c r="D2" s="16">
        <v>21776</v>
      </c>
      <c r="E2" s="16">
        <v>2058</v>
      </c>
      <c r="F2" s="16">
        <v>5509</v>
      </c>
      <c r="G2" s="16">
        <v>6466</v>
      </c>
      <c r="H2" s="16">
        <v>4376</v>
      </c>
      <c r="I2" s="16">
        <v>3367</v>
      </c>
    </row>
    <row r="3" spans="1:9" ht="12.75">
      <c r="A3" s="17" t="s">
        <v>47</v>
      </c>
      <c r="B3" s="16" t="s">
        <v>11</v>
      </c>
      <c r="C3" s="16">
        <v>24557</v>
      </c>
      <c r="D3" s="16">
        <v>29427</v>
      </c>
      <c r="E3" s="16">
        <v>2635</v>
      </c>
      <c r="F3" s="16">
        <v>7278</v>
      </c>
      <c r="G3" s="16">
        <v>8726</v>
      </c>
      <c r="H3" s="16">
        <v>6285</v>
      </c>
      <c r="I3" s="16">
        <v>4503</v>
      </c>
    </row>
    <row r="4" spans="1:9" ht="12.75">
      <c r="A4" s="16" t="s">
        <v>58</v>
      </c>
      <c r="B4" s="16" t="s">
        <v>13</v>
      </c>
      <c r="C4" s="16">
        <v>34092</v>
      </c>
      <c r="D4" s="16">
        <v>40600</v>
      </c>
      <c r="E4" s="16">
        <v>3611</v>
      </c>
      <c r="F4" s="16">
        <v>10153</v>
      </c>
      <c r="G4" s="16">
        <v>12202</v>
      </c>
      <c r="H4" s="16">
        <v>8429</v>
      </c>
      <c r="I4" s="16">
        <v>6205</v>
      </c>
    </row>
    <row r="5" spans="1:9" ht="12.75">
      <c r="A5" s="16" t="s">
        <v>2</v>
      </c>
      <c r="B5" s="16" t="s">
        <v>62</v>
      </c>
      <c r="C5" s="16">
        <v>22811</v>
      </c>
      <c r="D5" s="16">
        <v>27767</v>
      </c>
      <c r="E5" s="16">
        <v>2474</v>
      </c>
      <c r="F5" s="16">
        <v>6783</v>
      </c>
      <c r="G5" s="16">
        <v>7970</v>
      </c>
      <c r="H5" s="16">
        <v>6053</v>
      </c>
      <c r="I5" s="16">
        <v>4487</v>
      </c>
    </row>
    <row r="6" spans="1:9" ht="12.75">
      <c r="A6" s="16" t="s">
        <v>1</v>
      </c>
      <c r="B6" s="16" t="s">
        <v>60</v>
      </c>
      <c r="C6" s="16">
        <v>40408</v>
      </c>
      <c r="D6" s="16">
        <v>47181</v>
      </c>
      <c r="E6" s="16">
        <v>4107</v>
      </c>
      <c r="F6" s="16">
        <v>11708</v>
      </c>
      <c r="G6" s="16">
        <v>14166</v>
      </c>
      <c r="H6" s="16">
        <v>10057</v>
      </c>
      <c r="I6" s="16">
        <v>7143</v>
      </c>
    </row>
    <row r="7" spans="1:9" ht="12.75">
      <c r="A7" s="16" t="s">
        <v>21</v>
      </c>
      <c r="B7" s="16" t="s">
        <v>70</v>
      </c>
      <c r="C7" s="16">
        <v>15500</v>
      </c>
      <c r="D7" s="16">
        <v>19080</v>
      </c>
      <c r="E7" s="16">
        <v>2292</v>
      </c>
      <c r="F7" s="16">
        <v>5444</v>
      </c>
      <c r="G7" s="16">
        <v>5149</v>
      </c>
      <c r="H7" s="16">
        <v>3632</v>
      </c>
      <c r="I7" s="16">
        <v>2563</v>
      </c>
    </row>
    <row r="8" spans="1:9" ht="12.75">
      <c r="A8" s="16" t="s">
        <v>18</v>
      </c>
      <c r="B8" s="16" t="s">
        <v>37</v>
      </c>
      <c r="C8" s="16">
        <v>9298</v>
      </c>
      <c r="D8" s="16">
        <v>10934</v>
      </c>
      <c r="E8" s="16">
        <v>1109</v>
      </c>
      <c r="F8" s="16">
        <v>2754</v>
      </c>
      <c r="G8" s="16">
        <v>2974</v>
      </c>
      <c r="H8" s="16">
        <v>2263</v>
      </c>
      <c r="I8" s="16">
        <v>1834</v>
      </c>
    </row>
    <row r="9" spans="1:9" ht="12.75">
      <c r="A9" s="16" t="s">
        <v>22</v>
      </c>
      <c r="B9" s="16" t="s">
        <v>74</v>
      </c>
      <c r="C9" s="16">
        <v>40863</v>
      </c>
      <c r="D9" s="16">
        <v>48211</v>
      </c>
      <c r="E9" s="16">
        <v>3591</v>
      </c>
      <c r="F9" s="16">
        <v>12222</v>
      </c>
      <c r="G9" s="16">
        <v>15436</v>
      </c>
      <c r="H9" s="16">
        <v>9888</v>
      </c>
      <c r="I9" s="16">
        <v>7074</v>
      </c>
    </row>
    <row r="10" spans="1:9" ht="12.75">
      <c r="A10" s="16" t="s">
        <v>24</v>
      </c>
      <c r="B10" s="16" t="s">
        <v>71</v>
      </c>
      <c r="C10" s="16">
        <v>10886</v>
      </c>
      <c r="D10" s="16">
        <v>13146</v>
      </c>
      <c r="E10" s="16">
        <v>977</v>
      </c>
      <c r="F10" s="16">
        <v>2948</v>
      </c>
      <c r="G10" s="16">
        <v>3697</v>
      </c>
      <c r="H10" s="16">
        <v>3033</v>
      </c>
      <c r="I10" s="16">
        <v>2491</v>
      </c>
    </row>
    <row r="11" spans="1:9" ht="12.75">
      <c r="A11" s="16" t="s">
        <v>30</v>
      </c>
      <c r="B11" s="16" t="s">
        <v>45</v>
      </c>
      <c r="C11" s="16">
        <v>268892</v>
      </c>
      <c r="D11" s="16">
        <v>308119</v>
      </c>
      <c r="E11" s="16">
        <v>20533</v>
      </c>
      <c r="F11" s="16">
        <v>74825</v>
      </c>
      <c r="G11" s="16">
        <v>99592</v>
      </c>
      <c r="H11" s="16">
        <v>66166</v>
      </c>
      <c r="I11" s="16">
        <v>47003</v>
      </c>
    </row>
    <row r="12" spans="1:9" ht="12.75">
      <c r="A12" s="16" t="s">
        <v>77</v>
      </c>
      <c r="B12" s="16" t="s">
        <v>16</v>
      </c>
      <c r="C12" s="16">
        <v>18086</v>
      </c>
      <c r="D12" s="16">
        <v>21994</v>
      </c>
      <c r="E12" s="16">
        <v>1987</v>
      </c>
      <c r="F12" s="16">
        <v>5036</v>
      </c>
      <c r="G12" s="16">
        <v>5979</v>
      </c>
      <c r="H12" s="16">
        <v>4786</v>
      </c>
      <c r="I12" s="16">
        <v>4206</v>
      </c>
    </row>
    <row r="13" spans="1:9" ht="12.75">
      <c r="A13" s="16" t="s">
        <v>64</v>
      </c>
      <c r="B13" s="16" t="s">
        <v>12</v>
      </c>
      <c r="C13" s="16">
        <v>10733</v>
      </c>
      <c r="D13" s="16">
        <v>11774</v>
      </c>
      <c r="E13" s="16">
        <v>903</v>
      </c>
      <c r="F13" s="16">
        <v>2838</v>
      </c>
      <c r="G13" s="16">
        <v>3271</v>
      </c>
      <c r="H13" s="16">
        <v>2569</v>
      </c>
      <c r="I13" s="16">
        <v>2193</v>
      </c>
    </row>
    <row r="14" spans="1:9" ht="12.75">
      <c r="A14" s="16" t="s">
        <v>38</v>
      </c>
      <c r="B14" s="16" t="s">
        <v>3</v>
      </c>
      <c r="C14" s="16">
        <v>10318</v>
      </c>
      <c r="D14" s="16">
        <v>12038</v>
      </c>
      <c r="E14" s="16">
        <v>1302</v>
      </c>
      <c r="F14" s="16">
        <v>2979</v>
      </c>
      <c r="G14" s="16">
        <v>3168</v>
      </c>
      <c r="H14" s="16">
        <v>2606</v>
      </c>
      <c r="I14" s="16">
        <v>1983</v>
      </c>
    </row>
    <row r="15" spans="1:9" ht="12.75">
      <c r="A15" s="16" t="s">
        <v>51</v>
      </c>
      <c r="B15" s="16" t="s">
        <v>43</v>
      </c>
      <c r="C15" s="16">
        <v>69380</v>
      </c>
      <c r="D15" s="16">
        <v>85238</v>
      </c>
      <c r="E15" s="16">
        <v>7410</v>
      </c>
      <c r="F15" s="16">
        <v>25000</v>
      </c>
      <c r="G15" s="16">
        <v>25831</v>
      </c>
      <c r="H15" s="16">
        <v>16024</v>
      </c>
      <c r="I15" s="16">
        <v>10973</v>
      </c>
    </row>
    <row r="16" spans="1:9" ht="12.75">
      <c r="A16" s="16" t="s">
        <v>23</v>
      </c>
      <c r="B16" s="16" t="s">
        <v>40</v>
      </c>
      <c r="C16" s="16">
        <v>47407</v>
      </c>
      <c r="D16" s="16">
        <v>55638</v>
      </c>
      <c r="E16" s="16">
        <v>4455</v>
      </c>
      <c r="F16" s="16">
        <v>14289</v>
      </c>
      <c r="G16" s="16">
        <v>17021</v>
      </c>
      <c r="H16" s="16">
        <v>11218</v>
      </c>
      <c r="I16" s="16">
        <v>8655</v>
      </c>
    </row>
    <row r="17" spans="1:9" ht="12.75">
      <c r="A17" s="16" t="s">
        <v>53</v>
      </c>
      <c r="B17" s="16" t="s">
        <v>4</v>
      </c>
      <c r="C17" s="16">
        <v>6857</v>
      </c>
      <c r="D17" s="16">
        <v>8757</v>
      </c>
      <c r="E17" s="16">
        <v>626</v>
      </c>
      <c r="F17" s="16">
        <v>1903</v>
      </c>
      <c r="G17" s="16">
        <v>2680</v>
      </c>
      <c r="H17" s="16">
        <v>2010</v>
      </c>
      <c r="I17" s="16">
        <v>1538</v>
      </c>
    </row>
    <row r="18" spans="1:9" ht="12.75">
      <c r="A18" s="16" t="s">
        <v>8</v>
      </c>
      <c r="B18" s="16" t="s">
        <v>36</v>
      </c>
      <c r="C18" s="16">
        <v>18587</v>
      </c>
      <c r="D18" s="16">
        <v>21649</v>
      </c>
      <c r="E18" s="16">
        <v>2305</v>
      </c>
      <c r="F18" s="16">
        <v>5755</v>
      </c>
      <c r="G18" s="16">
        <v>6314</v>
      </c>
      <c r="H18" s="16">
        <v>4128</v>
      </c>
      <c r="I18" s="16">
        <v>3147</v>
      </c>
    </row>
    <row r="19" spans="1:9" ht="12.75">
      <c r="A19" s="16" t="s">
        <v>69</v>
      </c>
      <c r="B19" s="16" t="s">
        <v>42</v>
      </c>
      <c r="C19" s="16">
        <v>34112</v>
      </c>
      <c r="D19" s="16">
        <v>39951</v>
      </c>
      <c r="E19" s="16">
        <v>3878</v>
      </c>
      <c r="F19" s="16">
        <v>10500</v>
      </c>
      <c r="G19" s="16">
        <v>11764</v>
      </c>
      <c r="H19" s="16">
        <v>7937</v>
      </c>
      <c r="I19" s="16">
        <v>5872</v>
      </c>
    </row>
    <row r="20" spans="1:9" ht="12.75">
      <c r="A20" s="16" t="s">
        <v>6</v>
      </c>
      <c r="B20" s="16" t="s">
        <v>57</v>
      </c>
      <c r="C20" s="16">
        <v>23015</v>
      </c>
      <c r="D20" s="16">
        <v>28316</v>
      </c>
      <c r="E20" s="16">
        <v>2865</v>
      </c>
      <c r="F20" s="16">
        <v>7186</v>
      </c>
      <c r="G20" s="16">
        <v>8180</v>
      </c>
      <c r="H20" s="16">
        <v>6026</v>
      </c>
      <c r="I20" s="16">
        <v>4059</v>
      </c>
    </row>
    <row r="21" spans="1:9" ht="12.75">
      <c r="A21" s="16" t="s">
        <v>10</v>
      </c>
      <c r="B21" s="16" t="s">
        <v>65</v>
      </c>
      <c r="C21" s="16">
        <v>12320</v>
      </c>
      <c r="D21" s="16">
        <v>13479</v>
      </c>
      <c r="E21" s="16">
        <v>1547</v>
      </c>
      <c r="F21" s="16">
        <v>3751</v>
      </c>
      <c r="G21" s="16">
        <v>3572</v>
      </c>
      <c r="H21" s="16">
        <v>2685</v>
      </c>
      <c r="I21" s="16">
        <v>1924</v>
      </c>
    </row>
    <row r="22" spans="1:9" ht="12.75">
      <c r="A22" s="16" t="s">
        <v>61</v>
      </c>
      <c r="B22" s="16" t="s">
        <v>25</v>
      </c>
      <c r="C22" s="16">
        <v>14127</v>
      </c>
      <c r="D22" s="16">
        <v>17177</v>
      </c>
      <c r="E22" s="16">
        <v>1953</v>
      </c>
      <c r="F22" s="16">
        <v>4935</v>
      </c>
      <c r="G22" s="16">
        <v>4533</v>
      </c>
      <c r="H22" s="16">
        <v>3401</v>
      </c>
      <c r="I22" s="16">
        <v>2355</v>
      </c>
    </row>
    <row r="23" spans="1:9" ht="12.75">
      <c r="A23" s="16" t="s">
        <v>27</v>
      </c>
      <c r="B23" s="16" t="s">
        <v>41</v>
      </c>
      <c r="C23" s="16">
        <v>12172</v>
      </c>
      <c r="D23" s="16">
        <v>15900</v>
      </c>
      <c r="E23" s="16">
        <v>991</v>
      </c>
      <c r="F23" s="16">
        <v>3388</v>
      </c>
      <c r="G23" s="16">
        <v>5069</v>
      </c>
      <c r="H23" s="16">
        <v>3759</v>
      </c>
      <c r="I23" s="16">
        <v>2693</v>
      </c>
    </row>
    <row r="24" spans="1:9" ht="12.75">
      <c r="A24" s="16" t="s">
        <v>46</v>
      </c>
      <c r="B24" s="16" t="s">
        <v>56</v>
      </c>
      <c r="C24" s="16">
        <v>19622</v>
      </c>
      <c r="D24" s="16">
        <v>23170</v>
      </c>
      <c r="E24" s="16">
        <v>1979</v>
      </c>
      <c r="F24" s="16">
        <v>5594</v>
      </c>
      <c r="G24" s="16">
        <v>6273</v>
      </c>
      <c r="H24" s="16">
        <v>5533</v>
      </c>
      <c r="I24" s="16">
        <v>3791</v>
      </c>
    </row>
    <row r="25" spans="1:9" ht="12.75">
      <c r="A25" s="16" t="s">
        <v>5</v>
      </c>
      <c r="B25" s="16" t="s">
        <v>33</v>
      </c>
      <c r="C25" s="16">
        <v>8565</v>
      </c>
      <c r="D25" s="16">
        <v>9962</v>
      </c>
      <c r="E25" s="16">
        <v>961</v>
      </c>
      <c r="F25" s="16">
        <v>2550</v>
      </c>
      <c r="G25" s="16">
        <v>2606</v>
      </c>
      <c r="H25" s="16">
        <v>2231</v>
      </c>
      <c r="I25" s="16">
        <v>1614</v>
      </c>
    </row>
    <row r="26" spans="1:9" ht="12.75">
      <c r="A26" s="16" t="s">
        <v>83</v>
      </c>
      <c r="B26" s="16" t="s">
        <v>44</v>
      </c>
      <c r="C26" s="16">
        <v>42043</v>
      </c>
      <c r="D26" s="16">
        <v>48200</v>
      </c>
      <c r="E26" s="16">
        <v>4893</v>
      </c>
      <c r="F26" s="16">
        <v>14132</v>
      </c>
      <c r="G26" s="16">
        <v>14824</v>
      </c>
      <c r="H26" s="16">
        <v>8721</v>
      </c>
      <c r="I26" s="16">
        <v>5630</v>
      </c>
    </row>
    <row r="27" spans="1:9" ht="12.75">
      <c r="A27" s="16" t="s">
        <v>67</v>
      </c>
      <c r="B27" s="16" t="s">
        <v>50</v>
      </c>
      <c r="C27" s="16">
        <v>64931</v>
      </c>
      <c r="D27" s="16">
        <v>73229</v>
      </c>
      <c r="E27" s="16">
        <v>6436</v>
      </c>
      <c r="F27" s="16">
        <v>21404</v>
      </c>
      <c r="G27" s="16">
        <v>24208</v>
      </c>
      <c r="H27" s="16">
        <v>13714</v>
      </c>
      <c r="I27" s="16">
        <v>7467</v>
      </c>
    </row>
    <row r="28" spans="1:9" ht="12.75">
      <c r="A28" s="16" t="s">
        <v>26</v>
      </c>
      <c r="B28" s="16" t="s">
        <v>34</v>
      </c>
      <c r="C28" s="16">
        <v>24507</v>
      </c>
      <c r="D28" s="16">
        <v>28704</v>
      </c>
      <c r="E28" s="16">
        <v>3034</v>
      </c>
      <c r="F28" s="16">
        <v>7929</v>
      </c>
      <c r="G28" s="16">
        <v>8086</v>
      </c>
      <c r="H28" s="16">
        <v>5530</v>
      </c>
      <c r="I28" s="16">
        <v>4125</v>
      </c>
    </row>
    <row r="29" spans="1:9" ht="12.75">
      <c r="A29" s="16" t="s">
        <v>20</v>
      </c>
      <c r="B29" s="16" t="s">
        <v>15</v>
      </c>
      <c r="C29" s="16">
        <v>8448</v>
      </c>
      <c r="D29" s="16">
        <v>9555</v>
      </c>
      <c r="E29" s="16">
        <v>894</v>
      </c>
      <c r="F29" s="16">
        <v>2379</v>
      </c>
      <c r="G29" s="16">
        <v>2674</v>
      </c>
      <c r="H29" s="16">
        <v>1995</v>
      </c>
      <c r="I29" s="16">
        <v>1613</v>
      </c>
    </row>
    <row r="30" spans="1:9" ht="12.75">
      <c r="A30" s="16" t="s">
        <v>82</v>
      </c>
      <c r="B30" s="16" t="s">
        <v>54</v>
      </c>
      <c r="C30" s="16">
        <v>26839</v>
      </c>
      <c r="D30" s="16">
        <v>33725</v>
      </c>
      <c r="E30" s="16">
        <v>3011</v>
      </c>
      <c r="F30" s="16">
        <v>8335</v>
      </c>
      <c r="G30" s="16">
        <v>9817</v>
      </c>
      <c r="H30" s="16">
        <v>7501</v>
      </c>
      <c r="I30" s="16">
        <v>5061</v>
      </c>
    </row>
    <row r="31" spans="1:9" ht="12.75">
      <c r="A31" s="16" t="s">
        <v>32</v>
      </c>
      <c r="B31" s="16" t="s">
        <v>52</v>
      </c>
      <c r="C31" s="16">
        <v>17090</v>
      </c>
      <c r="D31" s="16">
        <v>20697</v>
      </c>
      <c r="E31" s="16">
        <v>1874</v>
      </c>
      <c r="F31" s="16">
        <v>5070</v>
      </c>
      <c r="G31" s="16">
        <v>5888</v>
      </c>
      <c r="H31" s="16">
        <v>4471</v>
      </c>
      <c r="I31" s="16">
        <v>3394</v>
      </c>
    </row>
    <row r="32" spans="1:9" ht="12.75">
      <c r="A32" s="16" t="s">
        <v>0</v>
      </c>
      <c r="B32" s="16" t="s">
        <v>55</v>
      </c>
      <c r="C32" s="16">
        <v>14283</v>
      </c>
      <c r="D32" s="16">
        <v>17156</v>
      </c>
      <c r="E32" s="16">
        <v>1698</v>
      </c>
      <c r="F32" s="16">
        <v>4431</v>
      </c>
      <c r="G32" s="16">
        <v>4644</v>
      </c>
      <c r="H32" s="16">
        <v>3455</v>
      </c>
      <c r="I32" s="16">
        <v>2928</v>
      </c>
    </row>
    <row r="33" spans="1:9" ht="12.75">
      <c r="A33" s="16" t="s">
        <v>72</v>
      </c>
      <c r="B33" s="16" t="s">
        <v>28</v>
      </c>
      <c r="C33" s="16">
        <v>36234</v>
      </c>
      <c r="D33" s="16">
        <v>42344</v>
      </c>
      <c r="E33" s="16">
        <v>3512</v>
      </c>
      <c r="F33" s="16">
        <v>10169</v>
      </c>
      <c r="G33" s="16">
        <v>12306</v>
      </c>
      <c r="H33" s="16">
        <v>9652</v>
      </c>
      <c r="I33" s="16">
        <v>6705</v>
      </c>
    </row>
    <row r="34" spans="1:9" ht="12.75">
      <c r="A34" s="16" t="s">
        <v>49</v>
      </c>
      <c r="B34" s="16" t="s">
        <v>79</v>
      </c>
      <c r="C34" s="16">
        <v>15597</v>
      </c>
      <c r="D34" s="16">
        <v>19082</v>
      </c>
      <c r="E34" s="16">
        <v>1699</v>
      </c>
      <c r="F34" s="16">
        <v>4886</v>
      </c>
      <c r="G34" s="16">
        <v>5591</v>
      </c>
      <c r="H34" s="16">
        <v>4053</v>
      </c>
      <c r="I34" s="16">
        <v>2853</v>
      </c>
    </row>
    <row r="35" spans="1:9" ht="12.75">
      <c r="A35" s="16" t="s">
        <v>76</v>
      </c>
      <c r="B35" s="16" t="s">
        <v>84</v>
      </c>
      <c r="C35" s="16">
        <v>9593</v>
      </c>
      <c r="D35" s="16">
        <v>11873</v>
      </c>
      <c r="E35" s="16">
        <v>1151</v>
      </c>
      <c r="F35" s="16">
        <v>3302</v>
      </c>
      <c r="G35" s="16">
        <v>3259</v>
      </c>
      <c r="H35" s="16">
        <v>2527</v>
      </c>
      <c r="I35" s="16">
        <v>1634</v>
      </c>
    </row>
    <row r="36" spans="1:9" ht="12.75">
      <c r="A36" s="16" t="s">
        <v>9</v>
      </c>
      <c r="B36" s="16" t="s">
        <v>35</v>
      </c>
      <c r="C36" s="16">
        <v>24340</v>
      </c>
      <c r="D36" s="16">
        <v>29591</v>
      </c>
      <c r="E36" s="16">
        <v>2706</v>
      </c>
      <c r="F36" s="16">
        <v>7830</v>
      </c>
      <c r="G36" s="16">
        <v>9382</v>
      </c>
      <c r="H36" s="16">
        <v>5751</v>
      </c>
      <c r="I36" s="16">
        <v>3922</v>
      </c>
    </row>
    <row r="37" spans="1:9" ht="12.75">
      <c r="A37" s="16" t="s">
        <v>73</v>
      </c>
      <c r="B37" s="16" t="s">
        <v>78</v>
      </c>
      <c r="C37" s="16">
        <v>25334</v>
      </c>
      <c r="D37" s="16">
        <v>30486</v>
      </c>
      <c r="E37" s="16">
        <v>3340</v>
      </c>
      <c r="F37" s="16">
        <v>8693</v>
      </c>
      <c r="G37" s="16">
        <v>8383</v>
      </c>
      <c r="H37" s="16">
        <v>6038</v>
      </c>
      <c r="I37" s="16">
        <v>4032</v>
      </c>
    </row>
    <row r="38" spans="1:9" ht="12.75">
      <c r="A38" s="16" t="s">
        <v>29</v>
      </c>
      <c r="B38" s="16" t="s">
        <v>75</v>
      </c>
      <c r="C38" s="16">
        <v>12241</v>
      </c>
      <c r="D38" s="16">
        <v>14943</v>
      </c>
      <c r="E38" s="16">
        <v>1491</v>
      </c>
      <c r="F38" s="16">
        <v>3566</v>
      </c>
      <c r="G38" s="16">
        <v>4028</v>
      </c>
      <c r="H38" s="16">
        <v>3087</v>
      </c>
      <c r="I38" s="16">
        <v>2771</v>
      </c>
    </row>
    <row r="39" spans="1:9" ht="12.75">
      <c r="A39" s="16" t="s">
        <v>68</v>
      </c>
      <c r="B39" s="16" t="s">
        <v>14</v>
      </c>
      <c r="C39" s="16">
        <v>56330</v>
      </c>
      <c r="D39" s="16">
        <v>65850</v>
      </c>
      <c r="E39" s="16">
        <v>5512</v>
      </c>
      <c r="F39" s="16">
        <v>17519</v>
      </c>
      <c r="G39" s="16">
        <v>20184</v>
      </c>
      <c r="H39" s="16">
        <v>13110</v>
      </c>
      <c r="I39" s="16">
        <v>9525</v>
      </c>
    </row>
    <row r="40" spans="1:9" ht="12.75">
      <c r="A40" s="16" t="s">
        <v>19</v>
      </c>
      <c r="B40" s="16" t="s">
        <v>81</v>
      </c>
      <c r="C40" s="16">
        <v>8893</v>
      </c>
      <c r="D40" s="16">
        <v>10466</v>
      </c>
      <c r="E40" s="16">
        <v>862</v>
      </c>
      <c r="F40" s="16">
        <v>2534</v>
      </c>
      <c r="G40" s="16">
        <v>2850</v>
      </c>
      <c r="H40" s="16">
        <v>2225</v>
      </c>
      <c r="I40" s="16">
        <v>1995</v>
      </c>
    </row>
    <row r="41" spans="1:9" ht="12.75">
      <c r="A41" s="16" t="s">
        <v>48</v>
      </c>
      <c r="B41" s="16" t="s">
        <v>17</v>
      </c>
      <c r="C41" s="16">
        <v>10685</v>
      </c>
      <c r="D41" s="16">
        <v>12329</v>
      </c>
      <c r="E41" s="16">
        <v>1274</v>
      </c>
      <c r="F41" s="16">
        <v>3264</v>
      </c>
      <c r="G41" s="16">
        <v>3336</v>
      </c>
      <c r="H41" s="16">
        <v>2603</v>
      </c>
      <c r="I41" s="16">
        <v>1852</v>
      </c>
    </row>
    <row r="42" spans="1:9" ht="12.75">
      <c r="A42" s="16" t="s">
        <v>59</v>
      </c>
      <c r="B42" s="16" t="s">
        <v>80</v>
      </c>
      <c r="C42" s="16">
        <v>14273</v>
      </c>
      <c r="D42" s="16">
        <v>17092</v>
      </c>
      <c r="E42" s="16">
        <v>1615</v>
      </c>
      <c r="F42" s="16">
        <v>4372</v>
      </c>
      <c r="G42" s="16">
        <v>4837</v>
      </c>
      <c r="H42" s="16">
        <v>3555</v>
      </c>
      <c r="I42" s="16">
        <v>2713</v>
      </c>
    </row>
    <row r="43" spans="1:9" ht="12.75">
      <c r="A43" s="16" t="s">
        <v>63</v>
      </c>
      <c r="B43" s="16" t="s">
        <v>31</v>
      </c>
      <c r="C43" s="16">
        <v>12992</v>
      </c>
      <c r="D43" s="16">
        <v>15026</v>
      </c>
      <c r="E43" s="16">
        <v>1368</v>
      </c>
      <c r="F43" s="16">
        <v>3897</v>
      </c>
      <c r="G43" s="16">
        <v>4246</v>
      </c>
      <c r="H43" s="16">
        <v>3112</v>
      </c>
      <c r="I43" s="16">
        <v>2403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2023-10-04T10:34:34Z</dcterms:modified>
  <cp:category/>
  <cp:version/>
  <cp:contentType/>
  <cp:contentStatus/>
</cp:coreProperties>
</file>