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<sst xmlns="http://schemas.openxmlformats.org/spreadsheetml/2006/main" count="201" uniqueCount="108">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</sst>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18432</v>
      </c>
      <c r="D8" s="5">
        <f>E8+G8+I8+K8+M8</f>
        <v>25945</v>
      </c>
      <c r="E8" s="10">
        <f>man!E2</f>
        <v>2295</v>
      </c>
      <c r="F8" s="13">
        <f>E8/D8*100</f>
        <v>8.84563499710927</v>
      </c>
      <c r="G8" s="10">
        <f>man!F2</f>
        <v>6134</v>
      </c>
      <c r="H8" s="13">
        <f>G8/D8*100</f>
        <v>23.642320292927348</v>
      </c>
      <c r="I8" s="17">
        <f>man!G2</f>
        <v>7409</v>
      </c>
      <c r="J8" s="13">
        <f>I8/D8*100</f>
        <v>28.556561957988052</v>
      </c>
      <c r="K8" s="10">
        <f>man!H2</f>
        <v>5372</v>
      </c>
      <c r="L8" s="13">
        <f>K8/D8*100</f>
        <v>20.70533821545577</v>
      </c>
      <c r="M8" s="10">
        <f>man!I2</f>
        <v>4735</v>
      </c>
      <c r="N8" s="13">
        <f>M8/D8*100</f>
        <v>18.25014453651956</v>
      </c>
      <c r="Q8" s="19"/>
    </row>
    <row r="9" spans="1:17" ht="12.75">
      <c r="A9" s="1" t="s">
        <v>47</v>
      </c>
      <c r="B9" s="4" t="s">
        <v>11</v>
      </c>
      <c r="C9" s="18">
        <f>man!C3</f>
        <v>24623</v>
      </c>
      <c r="D9" s="5">
        <f aca="true" t="shared" si="0" ref="D9:D49">E9+G9+I9+K9+M9</f>
        <v>34317</v>
      </c>
      <c r="E9" s="10">
        <f>man!E3</f>
        <v>2888</v>
      </c>
      <c r="F9" s="13">
        <f aca="true" t="shared" si="1" ref="F9:F50">E9/D9*100</f>
        <v>8.41565404901361</v>
      </c>
      <c r="G9" s="10">
        <f>man!F3</f>
        <v>7958</v>
      </c>
      <c r="H9" s="13">
        <f aca="true" t="shared" si="2" ref="H9:H50">G9/D9*100</f>
        <v>23.189672756942624</v>
      </c>
      <c r="I9" s="17">
        <f>man!G3</f>
        <v>9821</v>
      </c>
      <c r="J9" s="13">
        <f aca="true" t="shared" si="3" ref="J9:J50">I9/D9*100</f>
        <v>28.618468980388727</v>
      </c>
      <c r="K9" s="10">
        <f>man!H3</f>
        <v>7412</v>
      </c>
      <c r="L9" s="13">
        <f aca="true" t="shared" si="4" ref="L9:L50">K9/D9*100</f>
        <v>21.598624588396422</v>
      </c>
      <c r="M9" s="10">
        <f>man!I3</f>
        <v>6238</v>
      </c>
      <c r="N9" s="13">
        <f aca="true" t="shared" si="5" ref="N9:N50">M9/D9*100</f>
        <v>18.17757962525862</v>
      </c>
      <c r="Q9" s="19"/>
    </row>
    <row r="10" spans="1:17" ht="12.75">
      <c r="A10" s="1" t="s">
        <v>58</v>
      </c>
      <c r="B10" s="4" t="s">
        <v>13</v>
      </c>
      <c r="C10" s="18">
        <f>man!C4</f>
        <v>34183</v>
      </c>
      <c r="D10" s="5">
        <f t="shared" si="0"/>
        <v>46513</v>
      </c>
      <c r="E10" s="10">
        <f>man!E4</f>
        <v>3981</v>
      </c>
      <c r="F10" s="13">
        <f t="shared" si="1"/>
        <v>8.55889751252338</v>
      </c>
      <c r="G10" s="10">
        <f>man!F4</f>
        <v>10991</v>
      </c>
      <c r="H10" s="13">
        <f t="shared" si="2"/>
        <v>23.629952916388966</v>
      </c>
      <c r="I10" s="17">
        <f>man!G4</f>
        <v>13259</v>
      </c>
      <c r="J10" s="13">
        <f t="shared" si="3"/>
        <v>28.506009072732354</v>
      </c>
      <c r="K10" s="10">
        <f>man!H4</f>
        <v>9774</v>
      </c>
      <c r="L10" s="13">
        <f t="shared" si="4"/>
        <v>21.01348010233698</v>
      </c>
      <c r="M10" s="10">
        <f>man!I4</f>
        <v>8508</v>
      </c>
      <c r="N10" s="13">
        <f t="shared" si="5"/>
        <v>18.291660396018315</v>
      </c>
      <c r="Q10" s="19"/>
    </row>
    <row r="11" spans="1:17" ht="12.75">
      <c r="A11" s="1" t="s">
        <v>2</v>
      </c>
      <c r="B11" s="4" t="s">
        <v>62</v>
      </c>
      <c r="C11" s="18">
        <f>man!C5</f>
        <v>22862</v>
      </c>
      <c r="D11" s="5">
        <f t="shared" si="0"/>
        <v>31723</v>
      </c>
      <c r="E11" s="10">
        <f>man!E5</f>
        <v>2722</v>
      </c>
      <c r="F11" s="13">
        <f t="shared" si="1"/>
        <v>8.580525171011569</v>
      </c>
      <c r="G11" s="10">
        <f>man!F5</f>
        <v>7465</v>
      </c>
      <c r="H11" s="13">
        <f t="shared" si="2"/>
        <v>23.53182233710557</v>
      </c>
      <c r="I11" s="17">
        <f>man!G5</f>
        <v>8904</v>
      </c>
      <c r="J11" s="13">
        <f t="shared" si="3"/>
        <v>28.067963307379507</v>
      </c>
      <c r="K11" s="10">
        <f>man!H5</f>
        <v>6867</v>
      </c>
      <c r="L11" s="13">
        <f t="shared" si="4"/>
        <v>21.64675472054976</v>
      </c>
      <c r="M11" s="10">
        <f>man!I5</f>
        <v>5765</v>
      </c>
      <c r="N11" s="13">
        <f t="shared" si="5"/>
        <v>18.1729344639536</v>
      </c>
      <c r="Q11" s="19"/>
    </row>
    <row r="12" spans="1:17" ht="12.75">
      <c r="A12" s="1" t="s">
        <v>1</v>
      </c>
      <c r="B12" s="4" t="s">
        <v>60</v>
      </c>
      <c r="C12" s="18">
        <f>man!C6</f>
        <v>40502</v>
      </c>
      <c r="D12" s="5">
        <f t="shared" si="0"/>
        <v>54394</v>
      </c>
      <c r="E12" s="10">
        <f>man!E6</f>
        <v>4350</v>
      </c>
      <c r="F12" s="13">
        <f t="shared" si="1"/>
        <v>7.997205574144208</v>
      </c>
      <c r="G12" s="10">
        <f>man!F6</f>
        <v>12821</v>
      </c>
      <c r="H12" s="13">
        <f t="shared" si="2"/>
        <v>23.57061440600066</v>
      </c>
      <c r="I12" s="17">
        <f>man!G6</f>
        <v>16000</v>
      </c>
      <c r="J12" s="13">
        <f t="shared" si="3"/>
        <v>29.41500900834651</v>
      </c>
      <c r="K12" s="10">
        <f>man!H6</f>
        <v>11845</v>
      </c>
      <c r="L12" s="13">
        <f t="shared" si="4"/>
        <v>21.776298856491525</v>
      </c>
      <c r="M12" s="10">
        <f>man!I6</f>
        <v>9378</v>
      </c>
      <c r="N12" s="13">
        <f t="shared" si="5"/>
        <v>17.240872155017097</v>
      </c>
      <c r="Q12" s="19"/>
    </row>
    <row r="13" spans="1:17" ht="12.75">
      <c r="A13" s="1" t="s">
        <v>21</v>
      </c>
      <c r="B13" s="4" t="s">
        <v>70</v>
      </c>
      <c r="C13" s="18">
        <f>man!C7</f>
        <v>15532</v>
      </c>
      <c r="D13" s="5">
        <f t="shared" si="0"/>
        <v>21520</v>
      </c>
      <c r="E13" s="10">
        <f>man!E7</f>
        <v>2324</v>
      </c>
      <c r="F13" s="13">
        <f t="shared" si="1"/>
        <v>10.799256505576208</v>
      </c>
      <c r="G13" s="10">
        <f>man!F7</f>
        <v>5710</v>
      </c>
      <c r="H13" s="13">
        <f t="shared" si="2"/>
        <v>26.53345724907063</v>
      </c>
      <c r="I13" s="17">
        <f>man!G7</f>
        <v>5511</v>
      </c>
      <c r="J13" s="13">
        <f t="shared" si="3"/>
        <v>25.608736059479554</v>
      </c>
      <c r="K13" s="10">
        <f>man!H7</f>
        <v>4160</v>
      </c>
      <c r="L13" s="13">
        <f t="shared" si="4"/>
        <v>19.33085501858736</v>
      </c>
      <c r="M13" s="10">
        <f>man!I7</f>
        <v>3815</v>
      </c>
      <c r="N13" s="13">
        <f t="shared" si="5"/>
        <v>17.727695167286246</v>
      </c>
      <c r="Q13" s="19"/>
    </row>
    <row r="14" spans="1:17" ht="12.75">
      <c r="A14" s="1" t="s">
        <v>18</v>
      </c>
      <c r="B14" s="4" t="s">
        <v>37</v>
      </c>
      <c r="C14" s="18">
        <f>man!C8</f>
        <v>9319</v>
      </c>
      <c r="D14" s="5">
        <f t="shared" si="0"/>
        <v>12612</v>
      </c>
      <c r="E14" s="10">
        <f>man!E8</f>
        <v>1202</v>
      </c>
      <c r="F14" s="13">
        <f t="shared" si="1"/>
        <v>9.530605772280367</v>
      </c>
      <c r="G14" s="10">
        <f>man!F8</f>
        <v>3007</v>
      </c>
      <c r="H14" s="13">
        <f t="shared" si="2"/>
        <v>23.842372343799557</v>
      </c>
      <c r="I14" s="17">
        <f>man!G8</f>
        <v>3418</v>
      </c>
      <c r="J14" s="13">
        <f t="shared" si="3"/>
        <v>27.101173485569298</v>
      </c>
      <c r="K14" s="10">
        <f>man!H8</f>
        <v>2689</v>
      </c>
      <c r="L14" s="13">
        <f t="shared" si="4"/>
        <v>21.320964161116397</v>
      </c>
      <c r="M14" s="10">
        <f>man!I8</f>
        <v>2296</v>
      </c>
      <c r="N14" s="13">
        <f t="shared" si="5"/>
        <v>18.20488423723438</v>
      </c>
      <c r="Q14" s="19"/>
    </row>
    <row r="15" spans="1:17" ht="12.75">
      <c r="A15" s="1" t="s">
        <v>22</v>
      </c>
      <c r="B15" s="4" t="s">
        <v>74</v>
      </c>
      <c r="C15" s="18">
        <f>man!C9</f>
        <v>41070</v>
      </c>
      <c r="D15" s="5">
        <f t="shared" si="0"/>
        <v>55090</v>
      </c>
      <c r="E15" s="10">
        <f>man!E9</f>
        <v>4023</v>
      </c>
      <c r="F15" s="13">
        <f t="shared" si="1"/>
        <v>7.302595752405155</v>
      </c>
      <c r="G15" s="10">
        <f>man!F9</f>
        <v>13322</v>
      </c>
      <c r="H15" s="13">
        <f t="shared" si="2"/>
        <v>24.182247231802506</v>
      </c>
      <c r="I15" s="17">
        <f>man!G9</f>
        <v>17229</v>
      </c>
      <c r="J15" s="13">
        <f t="shared" si="3"/>
        <v>31.274278453439823</v>
      </c>
      <c r="K15" s="10">
        <f>man!H9</f>
        <v>11159</v>
      </c>
      <c r="L15" s="13">
        <f t="shared" si="4"/>
        <v>20.255944817571248</v>
      </c>
      <c r="M15" s="10">
        <f>man!I9</f>
        <v>9357</v>
      </c>
      <c r="N15" s="13">
        <f t="shared" si="5"/>
        <v>16.984933744781266</v>
      </c>
      <c r="Q15" s="19"/>
    </row>
    <row r="16" spans="1:17" ht="12.75">
      <c r="A16" s="1" t="s">
        <v>24</v>
      </c>
      <c r="B16" s="4" t="s">
        <v>71</v>
      </c>
      <c r="C16" s="18">
        <f>man!C10</f>
        <v>10916</v>
      </c>
      <c r="D16" s="5">
        <f t="shared" si="0"/>
        <v>14791</v>
      </c>
      <c r="E16" s="10">
        <f>man!E10</f>
        <v>1069</v>
      </c>
      <c r="F16" s="13">
        <f t="shared" si="1"/>
        <v>7.227367994050436</v>
      </c>
      <c r="G16" s="10">
        <f>man!F10</f>
        <v>3239</v>
      </c>
      <c r="H16" s="13">
        <f t="shared" si="2"/>
        <v>21.89845176120614</v>
      </c>
      <c r="I16" s="17">
        <f>man!G10</f>
        <v>4071</v>
      </c>
      <c r="J16" s="13">
        <f t="shared" si="3"/>
        <v>27.523494016631734</v>
      </c>
      <c r="K16" s="10">
        <f>man!H10</f>
        <v>3430</v>
      </c>
      <c r="L16" s="13">
        <f t="shared" si="4"/>
        <v>23.18977756743966</v>
      </c>
      <c r="M16" s="10">
        <f>man!I10</f>
        <v>2982</v>
      </c>
      <c r="N16" s="13">
        <f t="shared" si="5"/>
        <v>20.160908660672032</v>
      </c>
      <c r="Q16" s="19"/>
    </row>
    <row r="17" spans="1:17" ht="12.75">
      <c r="A17" s="1" t="s">
        <v>30</v>
      </c>
      <c r="B17" s="4" t="s">
        <v>45</v>
      </c>
      <c r="C17" s="18">
        <f>man!C11</f>
        <v>269944</v>
      </c>
      <c r="D17" s="5">
        <f t="shared" si="0"/>
        <v>374943</v>
      </c>
      <c r="E17" s="10">
        <f>man!E11</f>
        <v>24450</v>
      </c>
      <c r="F17" s="13">
        <f t="shared" si="1"/>
        <v>6.520991190660981</v>
      </c>
      <c r="G17" s="10">
        <f>man!F11</f>
        <v>88653</v>
      </c>
      <c r="H17" s="13">
        <f t="shared" si="2"/>
        <v>23.644393947880076</v>
      </c>
      <c r="I17" s="17">
        <f>man!G11</f>
        <v>117659</v>
      </c>
      <c r="J17" s="13">
        <f t="shared" si="3"/>
        <v>31.380503169815142</v>
      </c>
      <c r="K17" s="10">
        <f>man!H11</f>
        <v>79531</v>
      </c>
      <c r="L17" s="13">
        <f t="shared" si="4"/>
        <v>21.211490813270284</v>
      </c>
      <c r="M17" s="10">
        <f>man!I11</f>
        <v>64650</v>
      </c>
      <c r="N17" s="13">
        <f t="shared" si="5"/>
        <v>17.24262087837351</v>
      </c>
      <c r="Q17" s="19"/>
    </row>
    <row r="18" spans="1:17" ht="12.75">
      <c r="A18" s="1" t="s">
        <v>77</v>
      </c>
      <c r="B18" s="4" t="s">
        <v>16</v>
      </c>
      <c r="C18" s="18">
        <f>man!C12</f>
        <v>18136</v>
      </c>
      <c r="D18" s="5">
        <f t="shared" si="0"/>
        <v>23686</v>
      </c>
      <c r="E18" s="10">
        <f>man!E12</f>
        <v>2111</v>
      </c>
      <c r="F18" s="13">
        <f t="shared" si="1"/>
        <v>8.912437726927298</v>
      </c>
      <c r="G18" s="10">
        <f>man!F12</f>
        <v>5253</v>
      </c>
      <c r="H18" s="13">
        <f t="shared" si="2"/>
        <v>22.177657688085787</v>
      </c>
      <c r="I18" s="17">
        <f>man!G12</f>
        <v>6325</v>
      </c>
      <c r="J18" s="13">
        <f t="shared" si="3"/>
        <v>26.70353795491007</v>
      </c>
      <c r="K18" s="10">
        <f>man!H12</f>
        <v>5118</v>
      </c>
      <c r="L18" s="13">
        <f t="shared" si="4"/>
        <v>21.607700751498776</v>
      </c>
      <c r="M18" s="10">
        <f>man!I12</f>
        <v>4879</v>
      </c>
      <c r="N18" s="13">
        <f t="shared" si="5"/>
        <v>20.598665878578064</v>
      </c>
      <c r="Q18" s="19"/>
    </row>
    <row r="19" spans="1:17" ht="12.75">
      <c r="A19" s="1" t="s">
        <v>64</v>
      </c>
      <c r="B19" s="4" t="s">
        <v>12</v>
      </c>
      <c r="C19" s="18">
        <f>man!C13</f>
        <v>10754</v>
      </c>
      <c r="D19" s="5">
        <f t="shared" si="0"/>
        <v>14871</v>
      </c>
      <c r="E19" s="10">
        <f>man!E13</f>
        <v>1023</v>
      </c>
      <c r="F19" s="13">
        <f t="shared" si="1"/>
        <v>6.87916078273149</v>
      </c>
      <c r="G19" s="10">
        <f>man!F13</f>
        <v>3363</v>
      </c>
      <c r="H19" s="13">
        <f t="shared" si="2"/>
        <v>22.614484567278595</v>
      </c>
      <c r="I19" s="17">
        <f>man!G13</f>
        <v>4072</v>
      </c>
      <c r="J19" s="13">
        <f t="shared" si="3"/>
        <v>27.38215318404949</v>
      </c>
      <c r="K19" s="10">
        <f>man!H13</f>
        <v>3236</v>
      </c>
      <c r="L19" s="13">
        <f t="shared" si="4"/>
        <v>21.760473404613005</v>
      </c>
      <c r="M19" s="10">
        <f>man!I13</f>
        <v>3177</v>
      </c>
      <c r="N19" s="13">
        <f t="shared" si="5"/>
        <v>21.363728061327418</v>
      </c>
      <c r="Q19" s="19"/>
    </row>
    <row r="20" spans="1:17" ht="12.75">
      <c r="A20" s="1" t="s">
        <v>38</v>
      </c>
      <c r="B20" s="4" t="s">
        <v>3</v>
      </c>
      <c r="C20" s="18">
        <f>man!C14</f>
        <v>10346</v>
      </c>
      <c r="D20" s="5">
        <f t="shared" si="0"/>
        <v>13702</v>
      </c>
      <c r="E20" s="10">
        <f>man!E14</f>
        <v>1420</v>
      </c>
      <c r="F20" s="13">
        <f t="shared" si="1"/>
        <v>10.363450591154576</v>
      </c>
      <c r="G20" s="10">
        <f>man!F14</f>
        <v>3203</v>
      </c>
      <c r="H20" s="13">
        <f t="shared" si="2"/>
        <v>23.376149467231063</v>
      </c>
      <c r="I20" s="17">
        <f>man!G14</f>
        <v>3524</v>
      </c>
      <c r="J20" s="13">
        <f t="shared" si="3"/>
        <v>25.718873157203326</v>
      </c>
      <c r="K20" s="10">
        <f>man!H14</f>
        <v>3001</v>
      </c>
      <c r="L20" s="13">
        <f t="shared" si="4"/>
        <v>21.901912129616115</v>
      </c>
      <c r="M20" s="10">
        <f>man!I14</f>
        <v>2554</v>
      </c>
      <c r="N20" s="13">
        <f t="shared" si="5"/>
        <v>18.63961465479492</v>
      </c>
      <c r="Q20" s="19"/>
    </row>
    <row r="21" spans="1:17" ht="12.75">
      <c r="A21" s="1" t="s">
        <v>51</v>
      </c>
      <c r="B21" s="4" t="s">
        <v>43</v>
      </c>
      <c r="C21" s="18">
        <f>man!C15</f>
        <v>69646</v>
      </c>
      <c r="D21" s="5">
        <f t="shared" si="0"/>
        <v>94403</v>
      </c>
      <c r="E21" s="10">
        <f>man!E15</f>
        <v>8080</v>
      </c>
      <c r="F21" s="13">
        <f t="shared" si="1"/>
        <v>8.559050030189718</v>
      </c>
      <c r="G21" s="10">
        <f>man!F15</f>
        <v>26917</v>
      </c>
      <c r="H21" s="13">
        <f t="shared" si="2"/>
        <v>28.512865057254537</v>
      </c>
      <c r="I21" s="17">
        <f>man!G15</f>
        <v>28162</v>
      </c>
      <c r="J21" s="13">
        <f t="shared" si="3"/>
        <v>29.831679077995403</v>
      </c>
      <c r="K21" s="10">
        <f>man!H15</f>
        <v>17811</v>
      </c>
      <c r="L21" s="13">
        <f t="shared" si="4"/>
        <v>18.866985159369936</v>
      </c>
      <c r="M21" s="10">
        <f>man!I15</f>
        <v>13433</v>
      </c>
      <c r="N21" s="13">
        <f t="shared" si="5"/>
        <v>14.229420675190408</v>
      </c>
      <c r="Q21" s="19"/>
    </row>
    <row r="22" spans="1:17" ht="12.75">
      <c r="A22" s="1" t="s">
        <v>23</v>
      </c>
      <c r="B22" s="4" t="s">
        <v>40</v>
      </c>
      <c r="C22" s="18">
        <f>man!C16</f>
        <v>47507</v>
      </c>
      <c r="D22" s="5">
        <f t="shared" si="0"/>
        <v>65087</v>
      </c>
      <c r="E22" s="10">
        <f>man!E16</f>
        <v>5052</v>
      </c>
      <c r="F22" s="13">
        <f t="shared" si="1"/>
        <v>7.761918662712984</v>
      </c>
      <c r="G22" s="10">
        <f>man!F16</f>
        <v>16113</v>
      </c>
      <c r="H22" s="13">
        <f t="shared" si="2"/>
        <v>24.756095687310832</v>
      </c>
      <c r="I22" s="17">
        <f>man!G16</f>
        <v>19491</v>
      </c>
      <c r="J22" s="13">
        <f t="shared" si="3"/>
        <v>29.946072180312505</v>
      </c>
      <c r="K22" s="10">
        <f>man!H16</f>
        <v>13122</v>
      </c>
      <c r="L22" s="13">
        <f t="shared" si="4"/>
        <v>20.160707975478974</v>
      </c>
      <c r="M22" s="10">
        <f>man!I16</f>
        <v>11309</v>
      </c>
      <c r="N22" s="13">
        <f t="shared" si="5"/>
        <v>17.375205494184705</v>
      </c>
      <c r="Q22" s="19"/>
    </row>
    <row r="23" spans="1:17" ht="12.75">
      <c r="A23" s="1" t="s">
        <v>53</v>
      </c>
      <c r="B23" s="4" t="s">
        <v>4</v>
      </c>
      <c r="C23" s="18">
        <f>man!C17</f>
        <v>6872</v>
      </c>
      <c r="D23" s="5">
        <f t="shared" si="0"/>
        <v>10274</v>
      </c>
      <c r="E23" s="10">
        <f>man!E17</f>
        <v>689</v>
      </c>
      <c r="F23" s="13">
        <f t="shared" si="1"/>
        <v>6.706248783336578</v>
      </c>
      <c r="G23" s="10">
        <f>man!F17</f>
        <v>1994</v>
      </c>
      <c r="H23" s="13">
        <f t="shared" si="2"/>
        <v>19.408214911426903</v>
      </c>
      <c r="I23" s="17">
        <f>man!G17</f>
        <v>2984</v>
      </c>
      <c r="J23" s="13">
        <f t="shared" si="3"/>
        <v>29.044189215495425</v>
      </c>
      <c r="K23" s="10">
        <f>man!H17</f>
        <v>2357</v>
      </c>
      <c r="L23" s="13">
        <f t="shared" si="4"/>
        <v>22.94140548958536</v>
      </c>
      <c r="M23" s="10">
        <f>man!I17</f>
        <v>2250</v>
      </c>
      <c r="N23" s="13">
        <f t="shared" si="5"/>
        <v>21.899941600155735</v>
      </c>
      <c r="Q23" s="19"/>
    </row>
    <row r="24" spans="1:17" ht="12.75">
      <c r="A24" s="1" t="s">
        <v>8</v>
      </c>
      <c r="B24" s="4" t="s">
        <v>36</v>
      </c>
      <c r="C24" s="18">
        <f>man!C18</f>
        <v>18615</v>
      </c>
      <c r="D24" s="5">
        <f t="shared" si="0"/>
        <v>24539</v>
      </c>
      <c r="E24" s="10">
        <f>man!E18</f>
        <v>2412</v>
      </c>
      <c r="F24" s="13">
        <f t="shared" si="1"/>
        <v>9.829251395737398</v>
      </c>
      <c r="G24" s="10">
        <f>man!F18</f>
        <v>6265</v>
      </c>
      <c r="H24" s="13">
        <f t="shared" si="2"/>
        <v>25.53078772566119</v>
      </c>
      <c r="I24" s="17">
        <f>man!G18</f>
        <v>6986</v>
      </c>
      <c r="J24" s="13">
        <f t="shared" si="3"/>
        <v>28.46896776559762</v>
      </c>
      <c r="K24" s="10">
        <f>man!H18</f>
        <v>4778</v>
      </c>
      <c r="L24" s="13">
        <f t="shared" si="4"/>
        <v>19.471046089897715</v>
      </c>
      <c r="M24" s="10">
        <f>man!I18</f>
        <v>4098</v>
      </c>
      <c r="N24" s="13">
        <f t="shared" si="5"/>
        <v>16.699947023106077</v>
      </c>
      <c r="Q24" s="19"/>
    </row>
    <row r="25" spans="1:17" ht="12.75">
      <c r="A25" s="1" t="s">
        <v>69</v>
      </c>
      <c r="B25" s="4" t="s">
        <v>42</v>
      </c>
      <c r="C25" s="18">
        <f>man!C19</f>
        <v>34237</v>
      </c>
      <c r="D25" s="5">
        <f t="shared" si="0"/>
        <v>44831</v>
      </c>
      <c r="E25" s="10">
        <f>man!E19</f>
        <v>4110</v>
      </c>
      <c r="F25" s="13">
        <f t="shared" si="1"/>
        <v>9.167763378019673</v>
      </c>
      <c r="G25" s="10">
        <f>man!F19</f>
        <v>11231</v>
      </c>
      <c r="H25" s="13">
        <f t="shared" si="2"/>
        <v>25.051861435167627</v>
      </c>
      <c r="I25" s="17">
        <f>man!G19</f>
        <v>13041</v>
      </c>
      <c r="J25" s="13">
        <f t="shared" si="3"/>
        <v>29.08924628047556</v>
      </c>
      <c r="K25" s="10">
        <f>man!H19</f>
        <v>8958</v>
      </c>
      <c r="L25" s="13">
        <f t="shared" si="4"/>
        <v>19.981709085231202</v>
      </c>
      <c r="M25" s="10">
        <f>man!I19</f>
        <v>7491</v>
      </c>
      <c r="N25" s="13">
        <f t="shared" si="5"/>
        <v>16.709419821105932</v>
      </c>
      <c r="Q25" s="19"/>
    </row>
    <row r="26" spans="1:17" ht="12.75">
      <c r="A26" s="1" t="s">
        <v>6</v>
      </c>
      <c r="B26" s="4" t="s">
        <v>57</v>
      </c>
      <c r="C26" s="18">
        <f>man!C20</f>
        <v>23099</v>
      </c>
      <c r="D26" s="5">
        <f t="shared" si="0"/>
        <v>30503</v>
      </c>
      <c r="E26" s="10">
        <f>man!E20</f>
        <v>3005</v>
      </c>
      <c r="F26" s="13">
        <f t="shared" si="1"/>
        <v>9.85149001737534</v>
      </c>
      <c r="G26" s="10">
        <f>man!F20</f>
        <v>7438</v>
      </c>
      <c r="H26" s="13">
        <f t="shared" si="2"/>
        <v>24.384486771792936</v>
      </c>
      <c r="I26" s="17">
        <f>man!G20</f>
        <v>8782</v>
      </c>
      <c r="J26" s="13">
        <f t="shared" si="3"/>
        <v>28.790610759597417</v>
      </c>
      <c r="K26" s="10">
        <f>man!H20</f>
        <v>6458</v>
      </c>
      <c r="L26" s="13">
        <f t="shared" si="4"/>
        <v>21.171688030685505</v>
      </c>
      <c r="M26" s="10">
        <f>man!I20</f>
        <v>4820</v>
      </c>
      <c r="N26" s="13">
        <f t="shared" si="5"/>
        <v>15.8017244205488</v>
      </c>
      <c r="Q26" s="19"/>
    </row>
    <row r="27" spans="1:17" ht="12.75">
      <c r="A27" s="1" t="s">
        <v>10</v>
      </c>
      <c r="B27" s="4" t="s">
        <v>65</v>
      </c>
      <c r="C27" s="18">
        <f>man!C21</f>
        <v>12362</v>
      </c>
      <c r="D27" s="5">
        <f t="shared" si="0"/>
        <v>15600</v>
      </c>
      <c r="E27" s="10">
        <f>man!E21</f>
        <v>1707</v>
      </c>
      <c r="F27" s="13">
        <f t="shared" si="1"/>
        <v>10.942307692307693</v>
      </c>
      <c r="G27" s="10">
        <f>man!F21</f>
        <v>4222</v>
      </c>
      <c r="H27" s="13">
        <f t="shared" si="2"/>
        <v>27.064102564102566</v>
      </c>
      <c r="I27" s="17">
        <f>man!G21</f>
        <v>4109</v>
      </c>
      <c r="J27" s="13">
        <f t="shared" si="3"/>
        <v>26.33974358974359</v>
      </c>
      <c r="K27" s="10">
        <f>man!H21</f>
        <v>3118</v>
      </c>
      <c r="L27" s="13">
        <f t="shared" si="4"/>
        <v>19.98717948717949</v>
      </c>
      <c r="M27" s="10">
        <f>man!I21</f>
        <v>2444</v>
      </c>
      <c r="N27" s="13">
        <f t="shared" si="5"/>
        <v>15.666666666666668</v>
      </c>
      <c r="Q27" s="19"/>
    </row>
    <row r="28" spans="1:17" ht="12.75">
      <c r="A28" s="1" t="s">
        <v>61</v>
      </c>
      <c r="B28" s="4" t="s">
        <v>25</v>
      </c>
      <c r="C28" s="18">
        <f>man!C22</f>
        <v>14164</v>
      </c>
      <c r="D28" s="5">
        <f t="shared" si="0"/>
        <v>18705</v>
      </c>
      <c r="E28" s="10">
        <f>man!E22</f>
        <v>2041</v>
      </c>
      <c r="F28" s="13">
        <f t="shared" si="1"/>
        <v>10.9115209836942</v>
      </c>
      <c r="G28" s="10">
        <f>man!F22</f>
        <v>5163</v>
      </c>
      <c r="H28" s="13">
        <f t="shared" si="2"/>
        <v>27.60224538893344</v>
      </c>
      <c r="I28" s="17">
        <f>man!G22</f>
        <v>4924</v>
      </c>
      <c r="J28" s="13">
        <f t="shared" si="3"/>
        <v>26.32451216252339</v>
      </c>
      <c r="K28" s="10">
        <f>man!H22</f>
        <v>3771</v>
      </c>
      <c r="L28" s="13">
        <f t="shared" si="4"/>
        <v>20.160384923817162</v>
      </c>
      <c r="M28" s="10">
        <f>man!I22</f>
        <v>2806</v>
      </c>
      <c r="N28" s="13">
        <f t="shared" si="5"/>
        <v>15.00133654103181</v>
      </c>
      <c r="Q28" s="19"/>
    </row>
    <row r="29" spans="1:17" ht="12.75">
      <c r="A29" s="1" t="s">
        <v>27</v>
      </c>
      <c r="B29" s="4" t="s">
        <v>41</v>
      </c>
      <c r="C29" s="18">
        <f>man!C23</f>
        <v>12197</v>
      </c>
      <c r="D29" s="5">
        <f t="shared" si="0"/>
        <v>19195</v>
      </c>
      <c r="E29" s="10">
        <f>man!E23</f>
        <v>1132</v>
      </c>
      <c r="F29" s="13">
        <f t="shared" si="1"/>
        <v>5.897369106538161</v>
      </c>
      <c r="G29" s="10">
        <f>man!F23</f>
        <v>3713</v>
      </c>
      <c r="H29" s="13">
        <f t="shared" si="2"/>
        <v>19.343579057046107</v>
      </c>
      <c r="I29" s="17">
        <f>man!G23</f>
        <v>5813</v>
      </c>
      <c r="J29" s="13">
        <f t="shared" si="3"/>
        <v>30.283928106277674</v>
      </c>
      <c r="K29" s="10">
        <f>man!H23</f>
        <v>4469</v>
      </c>
      <c r="L29" s="13">
        <f t="shared" si="4"/>
        <v>23.28210471476947</v>
      </c>
      <c r="M29" s="10">
        <f>man!I23</f>
        <v>4068</v>
      </c>
      <c r="N29" s="13">
        <f t="shared" si="5"/>
        <v>21.193019015368584</v>
      </c>
      <c r="Q29" s="19"/>
    </row>
    <row r="30" spans="1:17" ht="12.75">
      <c r="A30" s="1" t="s">
        <v>46</v>
      </c>
      <c r="B30" s="4" t="s">
        <v>56</v>
      </c>
      <c r="C30" s="18">
        <f>man!C24</f>
        <v>19649</v>
      </c>
      <c r="D30" s="5">
        <f t="shared" si="0"/>
        <v>26052</v>
      </c>
      <c r="E30" s="10">
        <f>man!E24</f>
        <v>2330</v>
      </c>
      <c r="F30" s="13">
        <f t="shared" si="1"/>
        <v>8.943651159220021</v>
      </c>
      <c r="G30" s="10">
        <f>man!F24</f>
        <v>6025</v>
      </c>
      <c r="H30" s="13">
        <f t="shared" si="2"/>
        <v>23.126823276523876</v>
      </c>
      <c r="I30" s="17">
        <f>man!G24</f>
        <v>6941</v>
      </c>
      <c r="J30" s="13">
        <f t="shared" si="3"/>
        <v>26.642868109933975</v>
      </c>
      <c r="K30" s="10">
        <f>man!H24</f>
        <v>6115</v>
      </c>
      <c r="L30" s="13">
        <f t="shared" si="4"/>
        <v>23.472286196837093</v>
      </c>
      <c r="M30" s="10">
        <f>man!I24</f>
        <v>4641</v>
      </c>
      <c r="N30" s="13">
        <f t="shared" si="5"/>
        <v>17.81437125748503</v>
      </c>
      <c r="Q30" s="19"/>
    </row>
    <row r="31" spans="1:17" ht="12.75">
      <c r="A31" s="1" t="s">
        <v>5</v>
      </c>
      <c r="B31" s="4" t="s">
        <v>33</v>
      </c>
      <c r="C31" s="18">
        <f>man!C25</f>
        <v>8591</v>
      </c>
      <c r="D31" s="5">
        <f t="shared" si="0"/>
        <v>11881</v>
      </c>
      <c r="E31" s="10">
        <f>man!E25</f>
        <v>1081</v>
      </c>
      <c r="F31" s="13">
        <f t="shared" si="1"/>
        <v>9.098560727211515</v>
      </c>
      <c r="G31" s="10">
        <f>man!F25</f>
        <v>2924</v>
      </c>
      <c r="H31" s="13">
        <f t="shared" si="2"/>
        <v>24.610723003114217</v>
      </c>
      <c r="I31" s="17">
        <f>man!G25</f>
        <v>3039</v>
      </c>
      <c r="J31" s="13">
        <f t="shared" si="3"/>
        <v>25.57865499537076</v>
      </c>
      <c r="K31" s="10">
        <f>man!H25</f>
        <v>2680</v>
      </c>
      <c r="L31" s="13">
        <f t="shared" si="4"/>
        <v>22.557023819543808</v>
      </c>
      <c r="M31" s="10">
        <f>man!I25</f>
        <v>2157</v>
      </c>
      <c r="N31" s="13">
        <f t="shared" si="5"/>
        <v>18.1550374547597</v>
      </c>
      <c r="Q31" s="19"/>
    </row>
    <row r="32" spans="1:17" ht="12.75">
      <c r="A32" s="1" t="s">
        <v>83</v>
      </c>
      <c r="B32" s="4" t="s">
        <v>44</v>
      </c>
      <c r="C32" s="18">
        <f>man!C26</f>
        <v>42262</v>
      </c>
      <c r="D32" s="5">
        <f t="shared" si="0"/>
        <v>57197</v>
      </c>
      <c r="E32" s="10">
        <f>man!E26</f>
        <v>5459</v>
      </c>
      <c r="F32" s="13">
        <f t="shared" si="1"/>
        <v>9.544206863996363</v>
      </c>
      <c r="G32" s="10">
        <f>man!F26</f>
        <v>15876</v>
      </c>
      <c r="H32" s="13">
        <f t="shared" si="2"/>
        <v>27.756700526251375</v>
      </c>
      <c r="I32" s="17">
        <f>man!G26</f>
        <v>17230</v>
      </c>
      <c r="J32" s="13">
        <f t="shared" si="3"/>
        <v>30.123957550221164</v>
      </c>
      <c r="K32" s="10">
        <f>man!H26</f>
        <v>10598</v>
      </c>
      <c r="L32" s="13">
        <f t="shared" si="4"/>
        <v>18.528943825725126</v>
      </c>
      <c r="M32" s="10">
        <f>man!I26</f>
        <v>8034</v>
      </c>
      <c r="N32" s="13">
        <f t="shared" si="5"/>
        <v>14.046191233805969</v>
      </c>
      <c r="Q32" s="19"/>
    </row>
    <row r="33" spans="1:17" ht="12.75">
      <c r="A33" s="1" t="s">
        <v>67</v>
      </c>
      <c r="B33" s="4" t="s">
        <v>50</v>
      </c>
      <c r="C33" s="18">
        <f>man!C27</f>
        <v>65480</v>
      </c>
      <c r="D33" s="5">
        <f t="shared" si="0"/>
        <v>87485</v>
      </c>
      <c r="E33" s="10">
        <f>man!E27</f>
        <v>7530</v>
      </c>
      <c r="F33" s="13">
        <f t="shared" si="1"/>
        <v>8.607189803966394</v>
      </c>
      <c r="G33" s="10">
        <f>man!F27</f>
        <v>24583</v>
      </c>
      <c r="H33" s="13">
        <f t="shared" si="2"/>
        <v>28.099674229867976</v>
      </c>
      <c r="I33" s="17">
        <f>man!G27</f>
        <v>28549</v>
      </c>
      <c r="J33" s="13">
        <f t="shared" si="3"/>
        <v>32.63302280390924</v>
      </c>
      <c r="K33" s="10">
        <f>man!H27</f>
        <v>16056</v>
      </c>
      <c r="L33" s="13">
        <f t="shared" si="4"/>
        <v>18.35286049036978</v>
      </c>
      <c r="M33" s="10">
        <f>man!I27</f>
        <v>10767</v>
      </c>
      <c r="N33" s="13">
        <f t="shared" si="5"/>
        <v>12.307252671886609</v>
      </c>
      <c r="Q33" s="19"/>
    </row>
    <row r="34" spans="1:17" ht="12.75">
      <c r="A34" s="1" t="s">
        <v>26</v>
      </c>
      <c r="B34" s="4" t="s">
        <v>34</v>
      </c>
      <c r="C34" s="18">
        <f>man!C28</f>
        <v>24574</v>
      </c>
      <c r="D34" s="5">
        <f t="shared" si="0"/>
        <v>32834</v>
      </c>
      <c r="E34" s="10">
        <f>man!E28</f>
        <v>3213</v>
      </c>
      <c r="F34" s="13">
        <f t="shared" si="1"/>
        <v>9.785588109886094</v>
      </c>
      <c r="G34" s="10">
        <f>man!F28</f>
        <v>8506</v>
      </c>
      <c r="H34" s="13">
        <f t="shared" si="2"/>
        <v>25.9060729731376</v>
      </c>
      <c r="I34" s="17">
        <f>man!G28</f>
        <v>9086</v>
      </c>
      <c r="J34" s="13">
        <f t="shared" si="3"/>
        <v>27.672534567826034</v>
      </c>
      <c r="K34" s="10">
        <f>man!H28</f>
        <v>6503</v>
      </c>
      <c r="L34" s="13">
        <f t="shared" si="4"/>
        <v>19.80568922458427</v>
      </c>
      <c r="M34" s="10">
        <f>man!I28</f>
        <v>5526</v>
      </c>
      <c r="N34" s="13">
        <f t="shared" si="5"/>
        <v>16.830115124565996</v>
      </c>
      <c r="Q34" s="19"/>
    </row>
    <row r="35" spans="1:17" ht="12.75">
      <c r="A35" s="1" t="s">
        <v>20</v>
      </c>
      <c r="B35" s="4" t="s">
        <v>15</v>
      </c>
      <c r="C35" s="18">
        <f>man!C29</f>
        <v>8474</v>
      </c>
      <c r="D35" s="5">
        <f t="shared" si="0"/>
        <v>10785</v>
      </c>
      <c r="E35" s="10">
        <f>man!E29</f>
        <v>1030</v>
      </c>
      <c r="F35" s="13">
        <f t="shared" si="1"/>
        <v>9.550301344459898</v>
      </c>
      <c r="G35" s="10">
        <f>man!F29</f>
        <v>2585</v>
      </c>
      <c r="H35" s="13">
        <f t="shared" si="2"/>
        <v>23.968474733426053</v>
      </c>
      <c r="I35" s="17">
        <f>man!G29</f>
        <v>2940</v>
      </c>
      <c r="J35" s="13">
        <f t="shared" si="3"/>
        <v>27.26008344923505</v>
      </c>
      <c r="K35" s="10">
        <f>man!H29</f>
        <v>2223</v>
      </c>
      <c r="L35" s="13">
        <f t="shared" si="4"/>
        <v>20.611961057023645</v>
      </c>
      <c r="M35" s="10">
        <f>man!I29</f>
        <v>2007</v>
      </c>
      <c r="N35" s="13">
        <f t="shared" si="5"/>
        <v>18.609179415855355</v>
      </c>
      <c r="Q35" s="19"/>
    </row>
    <row r="36" spans="1:17" ht="12.75">
      <c r="A36" s="1" t="s">
        <v>82</v>
      </c>
      <c r="B36" s="4" t="s">
        <v>54</v>
      </c>
      <c r="C36" s="18">
        <f>man!C30</f>
        <v>26913</v>
      </c>
      <c r="D36" s="5">
        <f t="shared" si="0"/>
        <v>37860</v>
      </c>
      <c r="E36" s="10">
        <f>man!E30</f>
        <v>3172</v>
      </c>
      <c r="F36" s="13">
        <f t="shared" si="1"/>
        <v>8.378235604860011</v>
      </c>
      <c r="G36" s="10">
        <f>man!F30</f>
        <v>8817</v>
      </c>
      <c r="H36" s="13">
        <f t="shared" si="2"/>
        <v>23.288431061806655</v>
      </c>
      <c r="I36" s="17">
        <f>man!G30</f>
        <v>10723</v>
      </c>
      <c r="J36" s="13">
        <f t="shared" si="3"/>
        <v>28.322768092974115</v>
      </c>
      <c r="K36" s="10">
        <f>man!H30</f>
        <v>8521</v>
      </c>
      <c r="L36" s="13">
        <f t="shared" si="4"/>
        <v>22.506603275224514</v>
      </c>
      <c r="M36" s="10">
        <f>man!I30</f>
        <v>6627</v>
      </c>
      <c r="N36" s="13">
        <f t="shared" si="5"/>
        <v>17.503961965134707</v>
      </c>
      <c r="Q36" s="19"/>
    </row>
    <row r="37" spans="1:17" ht="12.75">
      <c r="A37" s="1" t="s">
        <v>32</v>
      </c>
      <c r="B37" s="4" t="s">
        <v>52</v>
      </c>
      <c r="C37" s="18">
        <f>man!C31</f>
        <v>17150</v>
      </c>
      <c r="D37" s="5">
        <f t="shared" si="0"/>
        <v>23774</v>
      </c>
      <c r="E37" s="10">
        <f>man!E31</f>
        <v>2116</v>
      </c>
      <c r="F37" s="13">
        <f t="shared" si="1"/>
        <v>8.900479515437032</v>
      </c>
      <c r="G37" s="10">
        <f>man!F31</f>
        <v>5549</v>
      </c>
      <c r="H37" s="13">
        <f t="shared" si="2"/>
        <v>23.340624211323295</v>
      </c>
      <c r="I37" s="17">
        <f>man!G31</f>
        <v>6672</v>
      </c>
      <c r="J37" s="13">
        <f t="shared" si="3"/>
        <v>28.06427189366535</v>
      </c>
      <c r="K37" s="10">
        <f>man!H31</f>
        <v>5092</v>
      </c>
      <c r="L37" s="13">
        <f t="shared" si="4"/>
        <v>21.418356187431648</v>
      </c>
      <c r="M37" s="10">
        <f>man!I31</f>
        <v>4345</v>
      </c>
      <c r="N37" s="13">
        <f t="shared" si="5"/>
        <v>18.276268192142677</v>
      </c>
      <c r="Q37" s="19"/>
    </row>
    <row r="38" spans="1:17" ht="12.75">
      <c r="A38" s="1" t="s">
        <v>0</v>
      </c>
      <c r="B38" s="4" t="s">
        <v>55</v>
      </c>
      <c r="C38" s="18">
        <f>man!C32</f>
        <v>14308</v>
      </c>
      <c r="D38" s="5">
        <f t="shared" si="0"/>
        <v>18717</v>
      </c>
      <c r="E38" s="10">
        <f>man!E32</f>
        <v>1726</v>
      </c>
      <c r="F38" s="13">
        <f t="shared" si="1"/>
        <v>9.221563284714431</v>
      </c>
      <c r="G38" s="10">
        <f>man!F32</f>
        <v>4619</v>
      </c>
      <c r="H38" s="13">
        <f t="shared" si="2"/>
        <v>24.678100122882938</v>
      </c>
      <c r="I38" s="17">
        <f>man!G32</f>
        <v>4967</v>
      </c>
      <c r="J38" s="13">
        <f t="shared" si="3"/>
        <v>26.537372442164873</v>
      </c>
      <c r="K38" s="10">
        <f>man!H32</f>
        <v>3798</v>
      </c>
      <c r="L38" s="13">
        <f t="shared" si="4"/>
        <v>20.291713415611476</v>
      </c>
      <c r="M38" s="10">
        <f>man!I32</f>
        <v>3607</v>
      </c>
      <c r="N38" s="13">
        <f t="shared" si="5"/>
        <v>19.271250734626275</v>
      </c>
      <c r="Q38" s="19"/>
    </row>
    <row r="39" spans="1:17" ht="12.75">
      <c r="A39" s="1" t="s">
        <v>72</v>
      </c>
      <c r="B39" s="4" t="s">
        <v>28</v>
      </c>
      <c r="C39" s="18">
        <f>man!C33</f>
        <v>36394</v>
      </c>
      <c r="D39" s="5">
        <f t="shared" si="0"/>
        <v>49498</v>
      </c>
      <c r="E39" s="10">
        <f>man!E33</f>
        <v>3912</v>
      </c>
      <c r="F39" s="13">
        <f t="shared" si="1"/>
        <v>7.903349630288092</v>
      </c>
      <c r="G39" s="10">
        <f>man!F33</f>
        <v>11284</v>
      </c>
      <c r="H39" s="13">
        <f t="shared" si="2"/>
        <v>22.79688068204776</v>
      </c>
      <c r="I39" s="17">
        <f>man!G33</f>
        <v>13961</v>
      </c>
      <c r="J39" s="13">
        <f t="shared" si="3"/>
        <v>28.20518000727302</v>
      </c>
      <c r="K39" s="10">
        <f>man!H33</f>
        <v>11424</v>
      </c>
      <c r="L39" s="13">
        <f t="shared" si="4"/>
        <v>23.07972039274314</v>
      </c>
      <c r="M39" s="10">
        <f>man!I33</f>
        <v>8917</v>
      </c>
      <c r="N39" s="13">
        <f t="shared" si="5"/>
        <v>18.014869287647986</v>
      </c>
      <c r="Q39" s="19"/>
    </row>
    <row r="40" spans="1:17" ht="12.75">
      <c r="A40" s="1" t="s">
        <v>49</v>
      </c>
      <c r="B40" s="4" t="s">
        <v>79</v>
      </c>
      <c r="C40" s="18">
        <f>man!C34</f>
        <v>15657</v>
      </c>
      <c r="D40" s="5">
        <f t="shared" si="0"/>
        <v>21313</v>
      </c>
      <c r="E40" s="10">
        <f>man!E34</f>
        <v>1752</v>
      </c>
      <c r="F40" s="13">
        <f t="shared" si="1"/>
        <v>8.22033500680336</v>
      </c>
      <c r="G40" s="10">
        <f>man!F34</f>
        <v>5229</v>
      </c>
      <c r="H40" s="13">
        <f t="shared" si="2"/>
        <v>24.53432177544222</v>
      </c>
      <c r="I40" s="17">
        <f>man!G34</f>
        <v>6093</v>
      </c>
      <c r="J40" s="13">
        <f t="shared" si="3"/>
        <v>28.588185614413735</v>
      </c>
      <c r="K40" s="10">
        <f>man!H34</f>
        <v>4520</v>
      </c>
      <c r="L40" s="13">
        <f t="shared" si="4"/>
        <v>21.20771360202693</v>
      </c>
      <c r="M40" s="10">
        <f>man!I34</f>
        <v>3719</v>
      </c>
      <c r="N40" s="13">
        <f t="shared" si="5"/>
        <v>17.44944400131375</v>
      </c>
      <c r="Q40" s="19"/>
    </row>
    <row r="41" spans="1:17" ht="12.75">
      <c r="A41" s="1" t="s">
        <v>76</v>
      </c>
      <c r="B41" s="4" t="s">
        <v>84</v>
      </c>
      <c r="C41" s="18">
        <f>man!C35</f>
        <v>9589</v>
      </c>
      <c r="D41" s="5">
        <f t="shared" si="0"/>
        <v>13052</v>
      </c>
      <c r="E41" s="10">
        <f>man!E35</f>
        <v>1253</v>
      </c>
      <c r="F41" s="13">
        <f t="shared" si="1"/>
        <v>9.600061293288386</v>
      </c>
      <c r="G41" s="10">
        <f>man!F35</f>
        <v>3478</v>
      </c>
      <c r="H41" s="13">
        <f t="shared" si="2"/>
        <v>26.647257125344776</v>
      </c>
      <c r="I41" s="17">
        <f>man!G35</f>
        <v>3545</v>
      </c>
      <c r="J41" s="13">
        <f t="shared" si="3"/>
        <v>27.160588415568494</v>
      </c>
      <c r="K41" s="10">
        <f>man!H35</f>
        <v>2708</v>
      </c>
      <c r="L41" s="13">
        <f t="shared" si="4"/>
        <v>20.747778118296047</v>
      </c>
      <c r="M41" s="10">
        <f>man!I35</f>
        <v>2068</v>
      </c>
      <c r="N41" s="13">
        <f t="shared" si="5"/>
        <v>15.844315047502299</v>
      </c>
      <c r="Q41" s="19"/>
    </row>
    <row r="42" spans="1:17" ht="12.75">
      <c r="A42" s="1" t="s">
        <v>9</v>
      </c>
      <c r="B42" s="4" t="s">
        <v>35</v>
      </c>
      <c r="C42" s="18">
        <f>man!C36</f>
        <v>24498</v>
      </c>
      <c r="D42" s="5">
        <f t="shared" si="0"/>
        <v>33587</v>
      </c>
      <c r="E42" s="10">
        <f>man!E36</f>
        <v>3071</v>
      </c>
      <c r="F42" s="13">
        <f t="shared" si="1"/>
        <v>9.14341858457141</v>
      </c>
      <c r="G42" s="10">
        <f>man!F36</f>
        <v>8595</v>
      </c>
      <c r="H42" s="13">
        <f t="shared" si="2"/>
        <v>25.590258135588172</v>
      </c>
      <c r="I42" s="17">
        <f>man!G36</f>
        <v>10453</v>
      </c>
      <c r="J42" s="13">
        <f t="shared" si="3"/>
        <v>31.122160359662963</v>
      </c>
      <c r="K42" s="10">
        <f>man!H36</f>
        <v>6388</v>
      </c>
      <c r="L42" s="13">
        <f t="shared" si="4"/>
        <v>19.019263405484267</v>
      </c>
      <c r="M42" s="10">
        <f>man!I36</f>
        <v>5080</v>
      </c>
      <c r="N42" s="13">
        <f t="shared" si="5"/>
        <v>15.124899514693185</v>
      </c>
      <c r="Q42" s="19"/>
    </row>
    <row r="43" spans="1:17" ht="12.75">
      <c r="A43" s="1" t="s">
        <v>73</v>
      </c>
      <c r="B43" s="4" t="s">
        <v>78</v>
      </c>
      <c r="C43" s="18">
        <f>man!C37</f>
        <v>25437</v>
      </c>
      <c r="D43" s="5">
        <f t="shared" si="0"/>
        <v>34476</v>
      </c>
      <c r="E43" s="10">
        <f>man!E37</f>
        <v>3632</v>
      </c>
      <c r="F43" s="13">
        <f t="shared" si="1"/>
        <v>10.534864833507369</v>
      </c>
      <c r="G43" s="10">
        <f>man!F37</f>
        <v>9297</v>
      </c>
      <c r="H43" s="13">
        <f t="shared" si="2"/>
        <v>26.966585450748347</v>
      </c>
      <c r="I43" s="17">
        <f>man!G37</f>
        <v>9301</v>
      </c>
      <c r="J43" s="13">
        <f t="shared" si="3"/>
        <v>26.97818772479406</v>
      </c>
      <c r="K43" s="10">
        <f>man!H37</f>
        <v>6933</v>
      </c>
      <c r="L43" s="13">
        <f t="shared" si="4"/>
        <v>20.109641489731988</v>
      </c>
      <c r="M43" s="10">
        <f>man!I37</f>
        <v>5313</v>
      </c>
      <c r="N43" s="13">
        <f t="shared" si="5"/>
        <v>15.41072050121824</v>
      </c>
      <c r="Q43" s="19"/>
    </row>
    <row r="44" spans="1:17" ht="12.75">
      <c r="A44" s="1" t="s">
        <v>29</v>
      </c>
      <c r="B44" s="4" t="s">
        <v>75</v>
      </c>
      <c r="C44" s="18">
        <f>man!C38</f>
        <v>12276</v>
      </c>
      <c r="D44" s="5">
        <f t="shared" si="0"/>
        <v>16722</v>
      </c>
      <c r="E44" s="10">
        <f>man!E38</f>
        <v>1512</v>
      </c>
      <c r="F44" s="13">
        <f t="shared" si="1"/>
        <v>9.041980624327234</v>
      </c>
      <c r="G44" s="10">
        <f>man!F38</f>
        <v>3744</v>
      </c>
      <c r="H44" s="13">
        <f t="shared" si="2"/>
        <v>22.38966630785791</v>
      </c>
      <c r="I44" s="17">
        <f>man!G38</f>
        <v>4321</v>
      </c>
      <c r="J44" s="13">
        <f t="shared" si="3"/>
        <v>25.84021050113623</v>
      </c>
      <c r="K44" s="10">
        <f>man!H38</f>
        <v>3562</v>
      </c>
      <c r="L44" s="13">
        <f t="shared" si="4"/>
        <v>21.30127975122593</v>
      </c>
      <c r="M44" s="10">
        <f>man!I38</f>
        <v>3583</v>
      </c>
      <c r="N44" s="13">
        <f t="shared" si="5"/>
        <v>21.426862815452697</v>
      </c>
      <c r="Q44" s="19"/>
    </row>
    <row r="45" spans="1:17" ht="12.75">
      <c r="A45" s="1" t="s">
        <v>68</v>
      </c>
      <c r="B45" s="4" t="s">
        <v>14</v>
      </c>
      <c r="C45" s="18">
        <f>man!C39</f>
        <v>56562</v>
      </c>
      <c r="D45" s="5">
        <f t="shared" si="0"/>
        <v>77243</v>
      </c>
      <c r="E45" s="10">
        <f>man!E39</f>
        <v>6243</v>
      </c>
      <c r="F45" s="13">
        <f t="shared" si="1"/>
        <v>8.082285773468147</v>
      </c>
      <c r="G45" s="10">
        <f>man!F39</f>
        <v>19682</v>
      </c>
      <c r="H45" s="13">
        <f t="shared" si="2"/>
        <v>25.480626076149292</v>
      </c>
      <c r="I45" s="17">
        <f>man!G39</f>
        <v>23066</v>
      </c>
      <c r="J45" s="13">
        <f t="shared" si="3"/>
        <v>29.86160558238287</v>
      </c>
      <c r="K45" s="10">
        <f>man!H39</f>
        <v>15494</v>
      </c>
      <c r="L45" s="13">
        <f t="shared" si="4"/>
        <v>20.058775552477247</v>
      </c>
      <c r="M45" s="10">
        <f>man!I39</f>
        <v>12758</v>
      </c>
      <c r="N45" s="13">
        <f t="shared" si="5"/>
        <v>16.516707015522442</v>
      </c>
      <c r="Q45" s="19"/>
    </row>
    <row r="46" spans="1:17" ht="12.75">
      <c r="A46" s="1" t="s">
        <v>19</v>
      </c>
      <c r="B46" s="4" t="s">
        <v>81</v>
      </c>
      <c r="C46" s="18">
        <f>man!C40</f>
        <v>8894</v>
      </c>
      <c r="D46" s="5">
        <f t="shared" si="0"/>
        <v>12015</v>
      </c>
      <c r="E46" s="10">
        <f>man!E40</f>
        <v>912</v>
      </c>
      <c r="F46" s="13">
        <f t="shared" si="1"/>
        <v>7.590511860174781</v>
      </c>
      <c r="G46" s="10">
        <f>man!F40</f>
        <v>2712</v>
      </c>
      <c r="H46" s="13">
        <f t="shared" si="2"/>
        <v>22.571785268414484</v>
      </c>
      <c r="I46" s="17">
        <f>man!G40</f>
        <v>3211</v>
      </c>
      <c r="J46" s="13">
        <f t="shared" si="3"/>
        <v>26.724927174365376</v>
      </c>
      <c r="K46" s="10">
        <f>man!H40</f>
        <v>2575</v>
      </c>
      <c r="L46" s="13">
        <f t="shared" si="4"/>
        <v>21.431543903454013</v>
      </c>
      <c r="M46" s="10">
        <f>man!I40</f>
        <v>2605</v>
      </c>
      <c r="N46" s="13">
        <f t="shared" si="5"/>
        <v>21.681231793591344</v>
      </c>
      <c r="Q46" s="19"/>
    </row>
    <row r="47" spans="1:17" ht="12.75">
      <c r="A47" s="1" t="s">
        <v>48</v>
      </c>
      <c r="B47" s="4" t="s">
        <v>17</v>
      </c>
      <c r="C47" s="18">
        <f>man!C41</f>
        <v>10717</v>
      </c>
      <c r="D47" s="5">
        <f t="shared" si="0"/>
        <v>14126</v>
      </c>
      <c r="E47" s="10">
        <f>man!E41</f>
        <v>1394</v>
      </c>
      <c r="F47" s="13">
        <f t="shared" si="1"/>
        <v>9.868327905988956</v>
      </c>
      <c r="G47" s="10">
        <f>man!F41</f>
        <v>3664</v>
      </c>
      <c r="H47" s="13">
        <f t="shared" si="2"/>
        <v>25.937986691207705</v>
      </c>
      <c r="I47" s="17">
        <f>man!G41</f>
        <v>3773</v>
      </c>
      <c r="J47" s="13">
        <f t="shared" si="3"/>
        <v>26.709613478691775</v>
      </c>
      <c r="K47" s="10">
        <f>man!H41</f>
        <v>3040</v>
      </c>
      <c r="L47" s="13">
        <f t="shared" si="4"/>
        <v>21.520600311482376</v>
      </c>
      <c r="M47" s="10">
        <f>man!I41</f>
        <v>2255</v>
      </c>
      <c r="N47" s="13">
        <f t="shared" si="5"/>
        <v>15.963471612629194</v>
      </c>
      <c r="Q47" s="19"/>
    </row>
    <row r="48" spans="1:17" ht="12.75">
      <c r="A48" s="1" t="s">
        <v>59</v>
      </c>
      <c r="B48" s="4" t="s">
        <v>80</v>
      </c>
      <c r="C48" s="18">
        <f>man!C42</f>
        <v>14339</v>
      </c>
      <c r="D48" s="5">
        <f t="shared" si="0"/>
        <v>19483</v>
      </c>
      <c r="E48" s="10">
        <f>man!E42</f>
        <v>1739</v>
      </c>
      <c r="F48" s="13">
        <f t="shared" si="1"/>
        <v>8.925730123697582</v>
      </c>
      <c r="G48" s="10">
        <f>man!F42</f>
        <v>4654</v>
      </c>
      <c r="H48" s="13">
        <f t="shared" si="2"/>
        <v>23.887491659395373</v>
      </c>
      <c r="I48" s="17">
        <f>man!G42</f>
        <v>5369</v>
      </c>
      <c r="J48" s="13">
        <f t="shared" si="3"/>
        <v>27.557357696453316</v>
      </c>
      <c r="K48" s="10">
        <f>man!H42</f>
        <v>4110</v>
      </c>
      <c r="L48" s="13">
        <f t="shared" si="4"/>
        <v>21.095313863368066</v>
      </c>
      <c r="M48" s="10">
        <f>man!I42</f>
        <v>3611</v>
      </c>
      <c r="N48" s="13">
        <f t="shared" si="5"/>
        <v>18.534106657085665</v>
      </c>
      <c r="Q48" s="19"/>
    </row>
    <row r="49" spans="1:17" ht="12.75">
      <c r="A49" s="1" t="s">
        <v>63</v>
      </c>
      <c r="B49" s="4" t="s">
        <v>31</v>
      </c>
      <c r="C49" s="18">
        <f>man!C43</f>
        <v>13031</v>
      </c>
      <c r="D49" s="5">
        <f t="shared" si="0"/>
        <v>17022</v>
      </c>
      <c r="E49" s="10">
        <f>man!E43</f>
        <v>1529</v>
      </c>
      <c r="F49" s="13">
        <f t="shared" si="1"/>
        <v>8.982493244037128</v>
      </c>
      <c r="G49" s="10">
        <f>man!F43</f>
        <v>4249</v>
      </c>
      <c r="H49" s="13">
        <f t="shared" si="2"/>
        <v>24.961814122899778</v>
      </c>
      <c r="I49" s="17">
        <f>man!G43</f>
        <v>4748</v>
      </c>
      <c r="J49" s="13">
        <f t="shared" si="3"/>
        <v>27.8933145341323</v>
      </c>
      <c r="K49" s="10">
        <f>man!H43</f>
        <v>3544</v>
      </c>
      <c r="L49" s="13">
        <f t="shared" si="4"/>
        <v>20.82011514510633</v>
      </c>
      <c r="M49" s="10">
        <f>man!I43</f>
        <v>2952</v>
      </c>
      <c r="N49" s="13">
        <f t="shared" si="5"/>
        <v>17.342262953824463</v>
      </c>
      <c r="Q49" s="19"/>
    </row>
    <row r="50" spans="2:14" s="3" customFormat="1" ht="12.75">
      <c r="B50" s="6" t="s">
        <v>91</v>
      </c>
      <c r="C50" s="7">
        <f>SUM(C8:C49)</f>
        <v>1220113</v>
      </c>
      <c r="D50" s="7">
        <f aca="true" t="shared" si="6" ref="D50:M50">SUM(D8:D49)</f>
        <v>1662366</v>
      </c>
      <c r="E50" s="8">
        <f t="shared" si="6"/>
        <v>136692</v>
      </c>
      <c r="F50" s="14">
        <f t="shared" si="1"/>
        <v>8.222737953013958</v>
      </c>
      <c r="G50" s="8">
        <f t="shared" si="6"/>
        <v>410247</v>
      </c>
      <c r="H50" s="14">
        <f t="shared" si="2"/>
        <v>24.678500402438452</v>
      </c>
      <c r="I50" s="8">
        <f t="shared" si="6"/>
        <v>489482</v>
      </c>
      <c r="J50" s="14">
        <f t="shared" si="3"/>
        <v>29.444899618976805</v>
      </c>
      <c r="K50" s="8">
        <f t="shared" si="6"/>
        <v>344320</v>
      </c>
      <c r="L50" s="14">
        <f t="shared" si="4"/>
        <v>20.712646914097135</v>
      </c>
      <c r="M50" s="8">
        <f t="shared" si="6"/>
        <v>281625</v>
      </c>
      <c r="N50" s="14">
        <f t="shared" si="5"/>
        <v>16.941215111473646</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18432</v>
      </c>
      <c r="D2" s="16">
        <v>25945</v>
      </c>
      <c r="E2" s="16">
        <v>2295</v>
      </c>
      <c r="F2" s="16">
        <v>6134</v>
      </c>
      <c r="G2" s="16">
        <v>7409</v>
      </c>
      <c r="H2" s="16">
        <v>5372</v>
      </c>
      <c r="I2" s="16">
        <v>4735</v>
      </c>
    </row>
    <row r="3" spans="1:9" ht="12.75">
      <c r="A3" s="20" t="s">
        <v>47</v>
      </c>
      <c r="B3" s="16" t="s">
        <v>11</v>
      </c>
      <c r="C3" s="16">
        <v>24623</v>
      </c>
      <c r="D3" s="16">
        <v>34317</v>
      </c>
      <c r="E3" s="16">
        <v>2888</v>
      </c>
      <c r="F3" s="16">
        <v>7958</v>
      </c>
      <c r="G3" s="16">
        <v>9821</v>
      </c>
      <c r="H3" s="16">
        <v>7412</v>
      </c>
      <c r="I3" s="16">
        <v>6238</v>
      </c>
    </row>
    <row r="4" spans="1:9" ht="12.75">
      <c r="A4" s="16" t="s">
        <v>58</v>
      </c>
      <c r="B4" s="16" t="s">
        <v>13</v>
      </c>
      <c r="C4" s="16">
        <v>34183</v>
      </c>
      <c r="D4" s="16">
        <v>46513</v>
      </c>
      <c r="E4" s="16">
        <v>3981</v>
      </c>
      <c r="F4" s="16">
        <v>10991</v>
      </c>
      <c r="G4" s="16">
        <v>13259</v>
      </c>
      <c r="H4" s="16">
        <v>9774</v>
      </c>
      <c r="I4" s="16">
        <v>8508</v>
      </c>
    </row>
    <row r="5" spans="1:9" ht="12.75">
      <c r="A5" s="16" t="s">
        <v>2</v>
      </c>
      <c r="B5" s="16" t="s">
        <v>62</v>
      </c>
      <c r="C5" s="16">
        <v>22862</v>
      </c>
      <c r="D5" s="16">
        <v>31723</v>
      </c>
      <c r="E5" s="16">
        <v>2722</v>
      </c>
      <c r="F5" s="16">
        <v>7465</v>
      </c>
      <c r="G5" s="16">
        <v>8904</v>
      </c>
      <c r="H5" s="16">
        <v>6867</v>
      </c>
      <c r="I5" s="16">
        <v>5765</v>
      </c>
    </row>
    <row r="6" spans="1:9" ht="12.75">
      <c r="A6" s="16" t="s">
        <v>1</v>
      </c>
      <c r="B6" s="16" t="s">
        <v>60</v>
      </c>
      <c r="C6" s="16">
        <v>40502</v>
      </c>
      <c r="D6" s="16">
        <v>54394</v>
      </c>
      <c r="E6" s="16">
        <v>4350</v>
      </c>
      <c r="F6" s="16">
        <v>12821</v>
      </c>
      <c r="G6" s="16">
        <v>16000</v>
      </c>
      <c r="H6" s="16">
        <v>11845</v>
      </c>
      <c r="I6" s="16">
        <v>9378</v>
      </c>
    </row>
    <row r="7" spans="1:9" ht="12.75">
      <c r="A7" s="16" t="s">
        <v>21</v>
      </c>
      <c r="B7" s="16" t="s">
        <v>70</v>
      </c>
      <c r="C7" s="16">
        <v>15532</v>
      </c>
      <c r="D7" s="16">
        <v>21520</v>
      </c>
      <c r="E7" s="16">
        <v>2324</v>
      </c>
      <c r="F7" s="16">
        <v>5710</v>
      </c>
      <c r="G7" s="16">
        <v>5511</v>
      </c>
      <c r="H7" s="16">
        <v>4160</v>
      </c>
      <c r="I7" s="16">
        <v>3815</v>
      </c>
    </row>
    <row r="8" spans="1:9" ht="12.75">
      <c r="A8" s="16" t="s">
        <v>18</v>
      </c>
      <c r="B8" s="16" t="s">
        <v>37</v>
      </c>
      <c r="C8" s="16">
        <v>9319</v>
      </c>
      <c r="D8" s="16">
        <v>12612</v>
      </c>
      <c r="E8" s="16">
        <v>1202</v>
      </c>
      <c r="F8" s="16">
        <v>3007</v>
      </c>
      <c r="G8" s="16">
        <v>3418</v>
      </c>
      <c r="H8" s="16">
        <v>2689</v>
      </c>
      <c r="I8" s="16">
        <v>2296</v>
      </c>
    </row>
    <row r="9" spans="1:9" ht="12.75">
      <c r="A9" s="16" t="s">
        <v>22</v>
      </c>
      <c r="B9" s="16" t="s">
        <v>74</v>
      </c>
      <c r="C9" s="16">
        <v>41070</v>
      </c>
      <c r="D9" s="16">
        <v>55090</v>
      </c>
      <c r="E9" s="16">
        <v>4023</v>
      </c>
      <c r="F9" s="16">
        <v>13322</v>
      </c>
      <c r="G9" s="16">
        <v>17229</v>
      </c>
      <c r="H9" s="16">
        <v>11159</v>
      </c>
      <c r="I9" s="16">
        <v>9357</v>
      </c>
    </row>
    <row r="10" spans="1:9" ht="12.75">
      <c r="A10" s="16" t="s">
        <v>24</v>
      </c>
      <c r="B10" s="16" t="s">
        <v>71</v>
      </c>
      <c r="C10" s="16">
        <v>10916</v>
      </c>
      <c r="D10" s="16">
        <v>14791</v>
      </c>
      <c r="E10" s="16">
        <v>1069</v>
      </c>
      <c r="F10" s="16">
        <v>3239</v>
      </c>
      <c r="G10" s="16">
        <v>4071</v>
      </c>
      <c r="H10" s="16">
        <v>3430</v>
      </c>
      <c r="I10" s="16">
        <v>2982</v>
      </c>
    </row>
    <row r="11" spans="1:9" ht="12.75">
      <c r="A11" s="16" t="s">
        <v>30</v>
      </c>
      <c r="B11" s="16" t="s">
        <v>45</v>
      </c>
      <c r="C11" s="16">
        <v>269944</v>
      </c>
      <c r="D11" s="16">
        <v>374943</v>
      </c>
      <c r="E11" s="16">
        <v>24450</v>
      </c>
      <c r="F11" s="16">
        <v>88653</v>
      </c>
      <c r="G11" s="16">
        <v>117659</v>
      </c>
      <c r="H11" s="16">
        <v>79531</v>
      </c>
      <c r="I11" s="16">
        <v>64650</v>
      </c>
    </row>
    <row r="12" spans="1:9" ht="12.75">
      <c r="A12" s="16" t="s">
        <v>77</v>
      </c>
      <c r="B12" s="16" t="s">
        <v>16</v>
      </c>
      <c r="C12" s="16">
        <v>18136</v>
      </c>
      <c r="D12" s="16">
        <v>23686</v>
      </c>
      <c r="E12" s="16">
        <v>2111</v>
      </c>
      <c r="F12" s="16">
        <v>5253</v>
      </c>
      <c r="G12" s="16">
        <v>6325</v>
      </c>
      <c r="H12" s="16">
        <v>5118</v>
      </c>
      <c r="I12" s="16">
        <v>4879</v>
      </c>
    </row>
    <row r="13" spans="1:9" ht="12.75">
      <c r="A13" s="16" t="s">
        <v>64</v>
      </c>
      <c r="B13" s="16" t="s">
        <v>12</v>
      </c>
      <c r="C13" s="16">
        <v>10754</v>
      </c>
      <c r="D13" s="16">
        <v>14871</v>
      </c>
      <c r="E13" s="16">
        <v>1023</v>
      </c>
      <c r="F13" s="16">
        <v>3363</v>
      </c>
      <c r="G13" s="16">
        <v>4072</v>
      </c>
      <c r="H13" s="16">
        <v>3236</v>
      </c>
      <c r="I13" s="16">
        <v>3177</v>
      </c>
    </row>
    <row r="14" spans="1:9" ht="12.75">
      <c r="A14" s="16" t="s">
        <v>38</v>
      </c>
      <c r="B14" s="16" t="s">
        <v>3</v>
      </c>
      <c r="C14" s="16">
        <v>10346</v>
      </c>
      <c r="D14" s="16">
        <v>13702</v>
      </c>
      <c r="E14" s="16">
        <v>1420</v>
      </c>
      <c r="F14" s="16">
        <v>3203</v>
      </c>
      <c r="G14" s="16">
        <v>3524</v>
      </c>
      <c r="H14" s="16">
        <v>3001</v>
      </c>
      <c r="I14" s="16">
        <v>2554</v>
      </c>
    </row>
    <row r="15" spans="1:9" ht="12.75">
      <c r="A15" s="16" t="s">
        <v>51</v>
      </c>
      <c r="B15" s="16" t="s">
        <v>43</v>
      </c>
      <c r="C15" s="16">
        <v>69646</v>
      </c>
      <c r="D15" s="16">
        <v>94403</v>
      </c>
      <c r="E15" s="16">
        <v>8080</v>
      </c>
      <c r="F15" s="16">
        <v>26917</v>
      </c>
      <c r="G15" s="16">
        <v>28162</v>
      </c>
      <c r="H15" s="16">
        <v>17811</v>
      </c>
      <c r="I15" s="16">
        <v>13433</v>
      </c>
    </row>
    <row r="16" spans="1:9" ht="12.75">
      <c r="A16" s="16" t="s">
        <v>23</v>
      </c>
      <c r="B16" s="16" t="s">
        <v>40</v>
      </c>
      <c r="C16" s="16">
        <v>47507</v>
      </c>
      <c r="D16" s="16">
        <v>65087</v>
      </c>
      <c r="E16" s="16">
        <v>5052</v>
      </c>
      <c r="F16" s="16">
        <v>16113</v>
      </c>
      <c r="G16" s="16">
        <v>19491</v>
      </c>
      <c r="H16" s="16">
        <v>13122</v>
      </c>
      <c r="I16" s="16">
        <v>11309</v>
      </c>
    </row>
    <row r="17" spans="1:9" ht="12.75">
      <c r="A17" s="16" t="s">
        <v>53</v>
      </c>
      <c r="B17" s="16" t="s">
        <v>4</v>
      </c>
      <c r="C17" s="16">
        <v>6872</v>
      </c>
      <c r="D17" s="16">
        <v>10274</v>
      </c>
      <c r="E17" s="16">
        <v>689</v>
      </c>
      <c r="F17" s="16">
        <v>1994</v>
      </c>
      <c r="G17" s="16">
        <v>2984</v>
      </c>
      <c r="H17" s="16">
        <v>2357</v>
      </c>
      <c r="I17" s="16">
        <v>2250</v>
      </c>
    </row>
    <row r="18" spans="1:9" ht="12.75">
      <c r="A18" s="16" t="s">
        <v>8</v>
      </c>
      <c r="B18" s="16" t="s">
        <v>36</v>
      </c>
      <c r="C18" s="16">
        <v>18615</v>
      </c>
      <c r="D18" s="16">
        <v>24539</v>
      </c>
      <c r="E18" s="16">
        <v>2412</v>
      </c>
      <c r="F18" s="16">
        <v>6265</v>
      </c>
      <c r="G18" s="16">
        <v>6986</v>
      </c>
      <c r="H18" s="16">
        <v>4778</v>
      </c>
      <c r="I18" s="16">
        <v>4098</v>
      </c>
    </row>
    <row r="19" spans="1:9" ht="12.75">
      <c r="A19" s="16" t="s">
        <v>69</v>
      </c>
      <c r="B19" s="16" t="s">
        <v>42</v>
      </c>
      <c r="C19" s="16">
        <v>34237</v>
      </c>
      <c r="D19" s="16">
        <v>44831</v>
      </c>
      <c r="E19" s="16">
        <v>4110</v>
      </c>
      <c r="F19" s="16">
        <v>11231</v>
      </c>
      <c r="G19" s="16">
        <v>13041</v>
      </c>
      <c r="H19" s="16">
        <v>8958</v>
      </c>
      <c r="I19" s="16">
        <v>7491</v>
      </c>
    </row>
    <row r="20" spans="1:9" ht="12.75">
      <c r="A20" s="16" t="s">
        <v>6</v>
      </c>
      <c r="B20" s="16" t="s">
        <v>57</v>
      </c>
      <c r="C20" s="16">
        <v>23099</v>
      </c>
      <c r="D20" s="16">
        <v>30503</v>
      </c>
      <c r="E20" s="16">
        <v>3005</v>
      </c>
      <c r="F20" s="16">
        <v>7438</v>
      </c>
      <c r="G20" s="16">
        <v>8782</v>
      </c>
      <c r="H20" s="16">
        <v>6458</v>
      </c>
      <c r="I20" s="16">
        <v>4820</v>
      </c>
    </row>
    <row r="21" spans="1:9" ht="12.75">
      <c r="A21" s="16" t="s">
        <v>10</v>
      </c>
      <c r="B21" s="16" t="s">
        <v>65</v>
      </c>
      <c r="C21" s="16">
        <v>12362</v>
      </c>
      <c r="D21" s="16">
        <v>15600</v>
      </c>
      <c r="E21" s="16">
        <v>1707</v>
      </c>
      <c r="F21" s="16">
        <v>4222</v>
      </c>
      <c r="G21" s="16">
        <v>4109</v>
      </c>
      <c r="H21" s="16">
        <v>3118</v>
      </c>
      <c r="I21" s="16">
        <v>2444</v>
      </c>
    </row>
    <row r="22" spans="1:9" ht="12.75">
      <c r="A22" s="16" t="s">
        <v>61</v>
      </c>
      <c r="B22" s="16" t="s">
        <v>25</v>
      </c>
      <c r="C22" s="16">
        <v>14164</v>
      </c>
      <c r="D22" s="16">
        <v>18705</v>
      </c>
      <c r="E22" s="16">
        <v>2041</v>
      </c>
      <c r="F22" s="16">
        <v>5163</v>
      </c>
      <c r="G22" s="16">
        <v>4924</v>
      </c>
      <c r="H22" s="16">
        <v>3771</v>
      </c>
      <c r="I22" s="16">
        <v>2806</v>
      </c>
    </row>
    <row r="23" spans="1:9" ht="12.75">
      <c r="A23" s="16" t="s">
        <v>27</v>
      </c>
      <c r="B23" s="16" t="s">
        <v>41</v>
      </c>
      <c r="C23" s="16">
        <v>12197</v>
      </c>
      <c r="D23" s="16">
        <v>19195</v>
      </c>
      <c r="E23" s="16">
        <v>1132</v>
      </c>
      <c r="F23" s="16">
        <v>3713</v>
      </c>
      <c r="G23" s="16">
        <v>5813</v>
      </c>
      <c r="H23" s="16">
        <v>4469</v>
      </c>
      <c r="I23" s="16">
        <v>4068</v>
      </c>
    </row>
    <row r="24" spans="1:9" ht="12.75">
      <c r="A24" s="16" t="s">
        <v>46</v>
      </c>
      <c r="B24" s="16" t="s">
        <v>56</v>
      </c>
      <c r="C24" s="16">
        <v>19649</v>
      </c>
      <c r="D24" s="16">
        <v>26052</v>
      </c>
      <c r="E24" s="16">
        <v>2330</v>
      </c>
      <c r="F24" s="16">
        <v>6025</v>
      </c>
      <c r="G24" s="16">
        <v>6941</v>
      </c>
      <c r="H24" s="16">
        <v>6115</v>
      </c>
      <c r="I24" s="16">
        <v>4641</v>
      </c>
    </row>
    <row r="25" spans="1:9" ht="12.75">
      <c r="A25" s="16" t="s">
        <v>5</v>
      </c>
      <c r="B25" s="16" t="s">
        <v>33</v>
      </c>
      <c r="C25" s="16">
        <v>8591</v>
      </c>
      <c r="D25" s="16">
        <v>11881</v>
      </c>
      <c r="E25" s="16">
        <v>1081</v>
      </c>
      <c r="F25" s="16">
        <v>2924</v>
      </c>
      <c r="G25" s="16">
        <v>3039</v>
      </c>
      <c r="H25" s="16">
        <v>2680</v>
      </c>
      <c r="I25" s="16">
        <v>2157</v>
      </c>
    </row>
    <row r="26" spans="1:9" ht="12.75">
      <c r="A26" s="16" t="s">
        <v>83</v>
      </c>
      <c r="B26" s="16" t="s">
        <v>44</v>
      </c>
      <c r="C26" s="16">
        <v>42262</v>
      </c>
      <c r="D26" s="16">
        <v>57197</v>
      </c>
      <c r="E26" s="16">
        <v>5459</v>
      </c>
      <c r="F26" s="16">
        <v>15876</v>
      </c>
      <c r="G26" s="16">
        <v>17230</v>
      </c>
      <c r="H26" s="16">
        <v>10598</v>
      </c>
      <c r="I26" s="16">
        <v>8034</v>
      </c>
    </row>
    <row r="27" spans="1:9" ht="12.75">
      <c r="A27" s="16" t="s">
        <v>67</v>
      </c>
      <c r="B27" s="16" t="s">
        <v>50</v>
      </c>
      <c r="C27" s="16">
        <v>65480</v>
      </c>
      <c r="D27" s="16">
        <v>87485</v>
      </c>
      <c r="E27" s="16">
        <v>7530</v>
      </c>
      <c r="F27" s="16">
        <v>24583</v>
      </c>
      <c r="G27" s="16">
        <v>28549</v>
      </c>
      <c r="H27" s="16">
        <v>16056</v>
      </c>
      <c r="I27" s="16">
        <v>10767</v>
      </c>
    </row>
    <row r="28" spans="1:9" ht="12.75">
      <c r="A28" s="16" t="s">
        <v>26</v>
      </c>
      <c r="B28" s="16" t="s">
        <v>34</v>
      </c>
      <c r="C28" s="16">
        <v>24574</v>
      </c>
      <c r="D28" s="16">
        <v>32834</v>
      </c>
      <c r="E28" s="16">
        <v>3213</v>
      </c>
      <c r="F28" s="16">
        <v>8506</v>
      </c>
      <c r="G28" s="16">
        <v>9086</v>
      </c>
      <c r="H28" s="16">
        <v>6503</v>
      </c>
      <c r="I28" s="16">
        <v>5526</v>
      </c>
    </row>
    <row r="29" spans="1:9" ht="12.75">
      <c r="A29" s="16" t="s">
        <v>20</v>
      </c>
      <c r="B29" s="16" t="s">
        <v>15</v>
      </c>
      <c r="C29" s="16">
        <v>8474</v>
      </c>
      <c r="D29" s="16">
        <v>10785</v>
      </c>
      <c r="E29" s="16">
        <v>1030</v>
      </c>
      <c r="F29" s="16">
        <v>2585</v>
      </c>
      <c r="G29" s="16">
        <v>2940</v>
      </c>
      <c r="H29" s="16">
        <v>2223</v>
      </c>
      <c r="I29" s="16">
        <v>2007</v>
      </c>
    </row>
    <row r="30" spans="1:9" ht="12.75">
      <c r="A30" s="16" t="s">
        <v>82</v>
      </c>
      <c r="B30" s="16" t="s">
        <v>54</v>
      </c>
      <c r="C30" s="16">
        <v>26913</v>
      </c>
      <c r="D30" s="16">
        <v>37860</v>
      </c>
      <c r="E30" s="16">
        <v>3172</v>
      </c>
      <c r="F30" s="16">
        <v>8817</v>
      </c>
      <c r="G30" s="16">
        <v>10723</v>
      </c>
      <c r="H30" s="16">
        <v>8521</v>
      </c>
      <c r="I30" s="16">
        <v>6627</v>
      </c>
    </row>
    <row r="31" spans="1:9" ht="12.75">
      <c r="A31" s="16" t="s">
        <v>32</v>
      </c>
      <c r="B31" s="16" t="s">
        <v>52</v>
      </c>
      <c r="C31" s="16">
        <v>17150</v>
      </c>
      <c r="D31" s="16">
        <v>23774</v>
      </c>
      <c r="E31" s="16">
        <v>2116</v>
      </c>
      <c r="F31" s="16">
        <v>5549</v>
      </c>
      <c r="G31" s="16">
        <v>6672</v>
      </c>
      <c r="H31" s="16">
        <v>5092</v>
      </c>
      <c r="I31" s="16">
        <v>4345</v>
      </c>
    </row>
    <row r="32" spans="1:9" ht="12.75">
      <c r="A32" s="16" t="s">
        <v>0</v>
      </c>
      <c r="B32" s="16" t="s">
        <v>55</v>
      </c>
      <c r="C32" s="16">
        <v>14308</v>
      </c>
      <c r="D32" s="16">
        <v>18717</v>
      </c>
      <c r="E32" s="16">
        <v>1726</v>
      </c>
      <c r="F32" s="16">
        <v>4619</v>
      </c>
      <c r="G32" s="16">
        <v>4967</v>
      </c>
      <c r="H32" s="16">
        <v>3798</v>
      </c>
      <c r="I32" s="16">
        <v>3607</v>
      </c>
    </row>
    <row r="33" spans="1:9" ht="12.75">
      <c r="A33" s="16" t="s">
        <v>72</v>
      </c>
      <c r="B33" s="16" t="s">
        <v>28</v>
      </c>
      <c r="C33" s="16">
        <v>36394</v>
      </c>
      <c r="D33" s="16">
        <v>49498</v>
      </c>
      <c r="E33" s="16">
        <v>3912</v>
      </c>
      <c r="F33" s="16">
        <v>11284</v>
      </c>
      <c r="G33" s="16">
        <v>13961</v>
      </c>
      <c r="H33" s="16">
        <v>11424</v>
      </c>
      <c r="I33" s="16">
        <v>8917</v>
      </c>
    </row>
    <row r="34" spans="1:9" ht="12.75">
      <c r="A34" s="16" t="s">
        <v>49</v>
      </c>
      <c r="B34" s="16" t="s">
        <v>79</v>
      </c>
      <c r="C34" s="16">
        <v>15657</v>
      </c>
      <c r="D34" s="16">
        <v>21313</v>
      </c>
      <c r="E34" s="16">
        <v>1752</v>
      </c>
      <c r="F34" s="16">
        <v>5229</v>
      </c>
      <c r="G34" s="16">
        <v>6093</v>
      </c>
      <c r="H34" s="16">
        <v>4520</v>
      </c>
      <c r="I34" s="16">
        <v>3719</v>
      </c>
    </row>
    <row r="35" spans="1:9" ht="12.75">
      <c r="A35" s="16" t="s">
        <v>76</v>
      </c>
      <c r="B35" s="16" t="s">
        <v>84</v>
      </c>
      <c r="C35" s="16">
        <v>9589</v>
      </c>
      <c r="D35" s="16">
        <v>13052</v>
      </c>
      <c r="E35" s="16">
        <v>1253</v>
      </c>
      <c r="F35" s="16">
        <v>3478</v>
      </c>
      <c r="G35" s="16">
        <v>3545</v>
      </c>
      <c r="H35" s="16">
        <v>2708</v>
      </c>
      <c r="I35" s="16">
        <v>2068</v>
      </c>
    </row>
    <row r="36" spans="1:9" ht="12.75">
      <c r="A36" s="16" t="s">
        <v>9</v>
      </c>
      <c r="B36" s="16" t="s">
        <v>35</v>
      </c>
      <c r="C36" s="16">
        <v>24498</v>
      </c>
      <c r="D36" s="16">
        <v>33587</v>
      </c>
      <c r="E36" s="16">
        <v>3071</v>
      </c>
      <c r="F36" s="16">
        <v>8595</v>
      </c>
      <c r="G36" s="16">
        <v>10453</v>
      </c>
      <c r="H36" s="16">
        <v>6388</v>
      </c>
      <c r="I36" s="16">
        <v>5080</v>
      </c>
    </row>
    <row r="37" spans="1:9" ht="12.75">
      <c r="A37" s="16" t="s">
        <v>73</v>
      </c>
      <c r="B37" s="16" t="s">
        <v>78</v>
      </c>
      <c r="C37" s="16">
        <v>25437</v>
      </c>
      <c r="D37" s="16">
        <v>34476</v>
      </c>
      <c r="E37" s="16">
        <v>3632</v>
      </c>
      <c r="F37" s="16">
        <v>9297</v>
      </c>
      <c r="G37" s="16">
        <v>9301</v>
      </c>
      <c r="H37" s="16">
        <v>6933</v>
      </c>
      <c r="I37" s="16">
        <v>5313</v>
      </c>
    </row>
    <row r="38" spans="1:9" ht="12.75">
      <c r="A38" s="16" t="s">
        <v>29</v>
      </c>
      <c r="B38" s="16" t="s">
        <v>75</v>
      </c>
      <c r="C38" s="16">
        <v>12276</v>
      </c>
      <c r="D38" s="16">
        <v>16722</v>
      </c>
      <c r="E38" s="16">
        <v>1512</v>
      </c>
      <c r="F38" s="16">
        <v>3744</v>
      </c>
      <c r="G38" s="16">
        <v>4321</v>
      </c>
      <c r="H38" s="16">
        <v>3562</v>
      </c>
      <c r="I38" s="16">
        <v>3583</v>
      </c>
    </row>
    <row r="39" spans="1:9" ht="12.75">
      <c r="A39" s="16" t="s">
        <v>68</v>
      </c>
      <c r="B39" s="16" t="s">
        <v>14</v>
      </c>
      <c r="C39" s="16">
        <v>56562</v>
      </c>
      <c r="D39" s="16">
        <v>77243</v>
      </c>
      <c r="E39" s="16">
        <v>6243</v>
      </c>
      <c r="F39" s="16">
        <v>19682</v>
      </c>
      <c r="G39" s="16">
        <v>23066</v>
      </c>
      <c r="H39" s="16">
        <v>15494</v>
      </c>
      <c r="I39" s="16">
        <v>12758</v>
      </c>
    </row>
    <row r="40" spans="1:9" ht="12.75">
      <c r="A40" s="16" t="s">
        <v>19</v>
      </c>
      <c r="B40" s="16" t="s">
        <v>81</v>
      </c>
      <c r="C40" s="16">
        <v>8894</v>
      </c>
      <c r="D40" s="16">
        <v>12015</v>
      </c>
      <c r="E40" s="16">
        <v>912</v>
      </c>
      <c r="F40" s="16">
        <v>2712</v>
      </c>
      <c r="G40" s="16">
        <v>3211</v>
      </c>
      <c r="H40" s="16">
        <v>2575</v>
      </c>
      <c r="I40" s="16">
        <v>2605</v>
      </c>
    </row>
    <row r="41" spans="1:9" ht="12.75">
      <c r="A41" s="16" t="s">
        <v>48</v>
      </c>
      <c r="B41" s="16" t="s">
        <v>17</v>
      </c>
      <c r="C41" s="16">
        <v>10717</v>
      </c>
      <c r="D41" s="16">
        <v>14126</v>
      </c>
      <c r="E41" s="16">
        <v>1394</v>
      </c>
      <c r="F41" s="16">
        <v>3664</v>
      </c>
      <c r="G41" s="16">
        <v>3773</v>
      </c>
      <c r="H41" s="16">
        <v>3040</v>
      </c>
      <c r="I41" s="16">
        <v>2255</v>
      </c>
    </row>
    <row r="42" spans="1:9" ht="12.75">
      <c r="A42" s="16" t="s">
        <v>59</v>
      </c>
      <c r="B42" s="16" t="s">
        <v>80</v>
      </c>
      <c r="C42" s="16">
        <v>14339</v>
      </c>
      <c r="D42" s="16">
        <v>19483</v>
      </c>
      <c r="E42" s="16">
        <v>1739</v>
      </c>
      <c r="F42" s="16">
        <v>4654</v>
      </c>
      <c r="G42" s="16">
        <v>5369</v>
      </c>
      <c r="H42" s="16">
        <v>4110</v>
      </c>
      <c r="I42" s="16">
        <v>3611</v>
      </c>
    </row>
    <row r="43" spans="1:9" ht="12.75">
      <c r="A43" s="16" t="s">
        <v>63</v>
      </c>
      <c r="B43" s="16" t="s">
        <v>31</v>
      </c>
      <c r="C43" s="16">
        <v>13031</v>
      </c>
      <c r="D43" s="16">
        <v>17022</v>
      </c>
      <c r="E43" s="16">
        <v>1529</v>
      </c>
      <c r="F43" s="16">
        <v>4249</v>
      </c>
      <c r="G43" s="16">
        <v>4748</v>
      </c>
      <c r="H43" s="16">
        <v>3544</v>
      </c>
      <c r="I43" s="16">
        <v>2952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2023-11-03T11:12:27Z</dcterms:modified>
  <cp:category/>
  <cp:version/>
  <cp:contentType/>
  <cp:contentStatus/>
</cp:coreProperties>
</file>