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<sst xmlns="http://schemas.openxmlformats.org/spreadsheetml/2006/main" count="201" uniqueCount="108">
  <si>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</si>
  <si>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</si>
  <si>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</si>
  <si>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</si>
  <si>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</si>
  <si>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</si>
  <si>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</si>
  <si>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</si>
  <si>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</si>
  <si>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</si>
  <si>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</si>
  <si>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</si>
  <si>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</si>
  <si>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</si>
  <si>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</si>
  <si>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</si>
  <si>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</si>
  <si>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</si>
  <si>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</si>
  <si>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</si>
  <si>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</si>
  <si>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</si>
  <si>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</si>
  <si>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</si>
  <si>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</si>
  <si>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</si>
  <si>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</si>
  <si>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</si>
  <si>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</si>
  <si>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</si>
  <si>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</si>
  <si>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</si>
  <si>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</si>
  <si>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</si>
  <si>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</si>
  <si>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</si>
  <si>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</si>
  <si>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</si>
  <si>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</si>
  <si>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</si>
  <si>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</si>
  <si>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</si>
  <si>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</si>
  <si>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</si>
  <si>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</si>
  <si>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</si>
  <si>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</si>
  <si>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</si>
  <si>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</si>
  <si>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</si>
  <si>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</si>
  <si>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</si>
  <si>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</si>
  <si>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</si>
  <si>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</si>
  <si>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</si>
  <si>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</si>
  <si>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</si>
  <si>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</si>
  <si>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</si>
  <si>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</si>
  <si>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</si>
  <si>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</si>
  <si>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</si>
  <si>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</si>
  <si>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</si>
  <si>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</si>
  <si>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</si>
  <si>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</si>
  <si>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</si>
  <si>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</si>
  <si>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</si>
  <si>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</si>
  <si>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</si>
  <si>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</si>
  <si>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</si>
  <si>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</si>
  <si>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</si>
  <si>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</si>
  <si>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</si>
  <si>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</si>
  <si>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</si>
  <si>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</si>
  <si>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</si>
  <si>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</si>
  <si>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</si>
  <si>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</si>
  <si>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</si>
  <si>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</si>
  <si>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</si>
  <si>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</si>
  <si>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</si>
  <si>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</si>
  <si>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</si>
  <si>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</si>
  <si>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</si>
  <si>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</si>
  <si>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</si>
  <si>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</si>
  <si>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</si>
  <si>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</si>
  <si>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</si>
  <si>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</si>
  <si>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</si>
  <si>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</si>
  <si>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</si>
  <si>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</si>
  <si>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31.10.2023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</si>
</sst>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13550</v>
      </c>
      <c r="D7" s="9">
        <f>E7+G7+I7+K7+M7</f>
        <v>14862</v>
      </c>
      <c r="E7" s="9">
        <f>man!E2</f>
        <v>1642</v>
      </c>
      <c r="F7" s="10">
        <f>E7/D7*100</f>
        <v>11.048311129053962</v>
      </c>
      <c r="G7" s="9">
        <f>man!F2</f>
        <v>3490</v>
      </c>
      <c r="H7" s="10">
        <f>G7/D7*100</f>
        <v>23.482707576369265</v>
      </c>
      <c r="I7" s="9">
        <f>man!G2</f>
        <v>3915</v>
      </c>
      <c r="J7" s="10">
        <f>I7/D7*100</f>
        <v>26.342349616471537</v>
      </c>
      <c r="K7" s="9">
        <f>man!H2</f>
        <v>3372</v>
      </c>
      <c r="L7" s="10">
        <f>K7/D7*100</f>
        <v>22.68873637464675</v>
      </c>
      <c r="M7" s="9">
        <f>man!I2</f>
        <v>2443</v>
      </c>
      <c r="N7" s="10">
        <f>M7/D7*100</f>
        <v>16.437895303458486</v>
      </c>
      <c r="P7" s="16"/>
      <c r="Q7" s="15"/>
      <c r="R7" s="15"/>
    </row>
    <row r="8" spans="1:18" ht="12.75">
      <c r="A8" s="1" t="s">
        <v>47</v>
      </c>
      <c r="B8" s="3" t="s">
        <v>11</v>
      </c>
      <c r="C8" s="9">
        <f>man!C3</f>
        <v>12539</v>
      </c>
      <c r="D8" s="9">
        <f aca="true" t="shared" si="0" ref="D8:D48">E8+G8+I8+K8+M8</f>
        <v>13574</v>
      </c>
      <c r="E8" s="9">
        <f>man!E3</f>
        <v>1470</v>
      </c>
      <c r="F8" s="10">
        <f aca="true" t="shared" si="1" ref="F8:F48">E8/D8*100</f>
        <v>10.829527036982467</v>
      </c>
      <c r="G8" s="9">
        <f>man!F3</f>
        <v>3184</v>
      </c>
      <c r="H8" s="10">
        <f aca="true" t="shared" si="2" ref="H8:H48">G8/D8*100</f>
        <v>23.456608221600117</v>
      </c>
      <c r="I8" s="9">
        <f>man!G3</f>
        <v>3612</v>
      </c>
      <c r="J8" s="10">
        <f aca="true" t="shared" si="3" ref="J8:J48">I8/D8*100</f>
        <v>26.60969500515692</v>
      </c>
      <c r="K8" s="9">
        <f>man!H3</f>
        <v>2948</v>
      </c>
      <c r="L8" s="10">
        <f aca="true" t="shared" si="4" ref="L8:L48">K8/D8*100</f>
        <v>21.71799027552674</v>
      </c>
      <c r="M8" s="9">
        <f>man!I3</f>
        <v>2360</v>
      </c>
      <c r="N8" s="10">
        <f aca="true" t="shared" si="5" ref="N8:N48">M8/D8*100</f>
        <v>17.386179460733757</v>
      </c>
      <c r="P8" s="16"/>
      <c r="Q8" s="15"/>
      <c r="R8" s="15"/>
    </row>
    <row r="9" spans="1:18" ht="12.75">
      <c r="A9" s="1" t="s">
        <v>58</v>
      </c>
      <c r="B9" s="3" t="s">
        <v>13</v>
      </c>
      <c r="C9" s="9">
        <f>man!C4</f>
        <v>10941</v>
      </c>
      <c r="D9" s="9">
        <f t="shared" si="0"/>
        <v>12011</v>
      </c>
      <c r="E9" s="9">
        <f>man!E4</f>
        <v>1074</v>
      </c>
      <c r="F9" s="10">
        <f t="shared" si="1"/>
        <v>8.941803346931978</v>
      </c>
      <c r="G9" s="9">
        <f>man!F4</f>
        <v>2464</v>
      </c>
      <c r="H9" s="10">
        <f t="shared" si="2"/>
        <v>20.514528349013407</v>
      </c>
      <c r="I9" s="9">
        <f>man!G4</f>
        <v>3425</v>
      </c>
      <c r="J9" s="10">
        <f t="shared" si="3"/>
        <v>28.515527433186243</v>
      </c>
      <c r="K9" s="9">
        <f>man!H4</f>
        <v>2845</v>
      </c>
      <c r="L9" s="10">
        <f t="shared" si="4"/>
        <v>23.686620597785364</v>
      </c>
      <c r="M9" s="9">
        <f>man!I4</f>
        <v>2203</v>
      </c>
      <c r="N9" s="10">
        <f t="shared" si="5"/>
        <v>18.341520273083006</v>
      </c>
      <c r="P9" s="16"/>
      <c r="Q9" s="15"/>
      <c r="R9" s="15"/>
    </row>
    <row r="10" spans="1:18" ht="12.75">
      <c r="A10" s="1" t="s">
        <v>2</v>
      </c>
      <c r="B10" s="3" t="s">
        <v>62</v>
      </c>
      <c r="C10" s="9">
        <f>man!C5</f>
        <v>10568</v>
      </c>
      <c r="D10" s="9">
        <f t="shared" si="0"/>
        <v>11588</v>
      </c>
      <c r="E10" s="9">
        <f>man!E5</f>
        <v>1125</v>
      </c>
      <c r="F10" s="10">
        <f t="shared" si="1"/>
        <v>9.708318950638592</v>
      </c>
      <c r="G10" s="9">
        <f>man!F5</f>
        <v>2507</v>
      </c>
      <c r="H10" s="10">
        <f t="shared" si="2"/>
        <v>21.634449430445287</v>
      </c>
      <c r="I10" s="9">
        <f>man!G5</f>
        <v>3195</v>
      </c>
      <c r="J10" s="10">
        <f t="shared" si="3"/>
        <v>27.5716258198136</v>
      </c>
      <c r="K10" s="9">
        <f>man!H5</f>
        <v>2605</v>
      </c>
      <c r="L10" s="10">
        <f t="shared" si="4"/>
        <v>22.48015188125647</v>
      </c>
      <c r="M10" s="9">
        <f>man!I5</f>
        <v>2156</v>
      </c>
      <c r="N10" s="10">
        <f t="shared" si="5"/>
        <v>18.60545391784605</v>
      </c>
      <c r="P10" s="16"/>
      <c r="Q10" s="15"/>
      <c r="R10" s="15"/>
    </row>
    <row r="11" spans="1:18" ht="12.75">
      <c r="A11" s="1" t="s">
        <v>1</v>
      </c>
      <c r="B11" s="3" t="s">
        <v>60</v>
      </c>
      <c r="C11" s="9">
        <f>man!C6</f>
        <v>21971</v>
      </c>
      <c r="D11" s="9">
        <f t="shared" si="0"/>
        <v>24019</v>
      </c>
      <c r="E11" s="9">
        <f>man!E6</f>
        <v>3443</v>
      </c>
      <c r="F11" s="10">
        <f t="shared" si="1"/>
        <v>14.334485199217287</v>
      </c>
      <c r="G11" s="9">
        <f>man!F6</f>
        <v>6334</v>
      </c>
      <c r="H11" s="10">
        <f t="shared" si="2"/>
        <v>26.370789791415127</v>
      </c>
      <c r="I11" s="9">
        <f>man!G6</f>
        <v>6510</v>
      </c>
      <c r="J11" s="10">
        <f t="shared" si="3"/>
        <v>27.103543028435823</v>
      </c>
      <c r="K11" s="9">
        <f>man!H6</f>
        <v>4555</v>
      </c>
      <c r="L11" s="10">
        <f t="shared" si="4"/>
        <v>18.964153378575293</v>
      </c>
      <c r="M11" s="9">
        <f>man!I6</f>
        <v>3177</v>
      </c>
      <c r="N11" s="10">
        <f t="shared" si="5"/>
        <v>13.227028602356466</v>
      </c>
      <c r="P11" s="16"/>
      <c r="Q11" s="15"/>
      <c r="R11" s="15"/>
    </row>
    <row r="12" spans="1:18" ht="12.75">
      <c r="A12" s="1" t="s">
        <v>21</v>
      </c>
      <c r="B12" s="3" t="s">
        <v>70</v>
      </c>
      <c r="C12" s="9">
        <f>man!C7</f>
        <v>9798</v>
      </c>
      <c r="D12" s="9">
        <f t="shared" si="0"/>
        <v>11105</v>
      </c>
      <c r="E12" s="9">
        <f>man!E7</f>
        <v>1578</v>
      </c>
      <c r="F12" s="10">
        <f t="shared" si="1"/>
        <v>14.209815398469159</v>
      </c>
      <c r="G12" s="9">
        <f>man!F7</f>
        <v>2575</v>
      </c>
      <c r="H12" s="10">
        <f t="shared" si="2"/>
        <v>23.187753264295363</v>
      </c>
      <c r="I12" s="9">
        <f>man!G7</f>
        <v>2687</v>
      </c>
      <c r="J12" s="10">
        <f t="shared" si="3"/>
        <v>24.19630796938316</v>
      </c>
      <c r="K12" s="9">
        <f>man!H7</f>
        <v>2149</v>
      </c>
      <c r="L12" s="10">
        <f t="shared" si="4"/>
        <v>19.351643403872128</v>
      </c>
      <c r="M12" s="9">
        <f>man!I7</f>
        <v>2116</v>
      </c>
      <c r="N12" s="10">
        <f t="shared" si="5"/>
        <v>19.05447996398019</v>
      </c>
      <c r="P12" s="16"/>
      <c r="Q12" s="15"/>
      <c r="R12" s="15"/>
    </row>
    <row r="13" spans="1:18" ht="12.75">
      <c r="A13" s="1" t="s">
        <v>18</v>
      </c>
      <c r="B13" s="3" t="s">
        <v>37</v>
      </c>
      <c r="C13" s="9">
        <f>man!C8</f>
        <v>8222</v>
      </c>
      <c r="D13" s="9">
        <f t="shared" si="0"/>
        <v>8653</v>
      </c>
      <c r="E13" s="9">
        <f>man!E8</f>
        <v>899</v>
      </c>
      <c r="F13" s="10">
        <f t="shared" si="1"/>
        <v>10.389460302785162</v>
      </c>
      <c r="G13" s="9">
        <f>man!F8</f>
        <v>1773</v>
      </c>
      <c r="H13" s="10">
        <f t="shared" si="2"/>
        <v>20.490003467005664</v>
      </c>
      <c r="I13" s="9">
        <f>man!G8</f>
        <v>2471</v>
      </c>
      <c r="J13" s="10">
        <f t="shared" si="3"/>
        <v>28.556569975730962</v>
      </c>
      <c r="K13" s="9">
        <f>man!H8</f>
        <v>2115</v>
      </c>
      <c r="L13" s="10">
        <f t="shared" si="4"/>
        <v>24.442389922570207</v>
      </c>
      <c r="M13" s="9">
        <f>man!I8</f>
        <v>1395</v>
      </c>
      <c r="N13" s="10">
        <f t="shared" si="5"/>
        <v>16.12157633190801</v>
      </c>
      <c r="P13" s="16"/>
      <c r="Q13" s="15"/>
      <c r="R13" s="15"/>
    </row>
    <row r="14" spans="1:18" ht="12.75">
      <c r="A14" s="1" t="s">
        <v>22</v>
      </c>
      <c r="B14" s="3" t="s">
        <v>74</v>
      </c>
      <c r="C14" s="9">
        <f>man!C9</f>
        <v>12306</v>
      </c>
      <c r="D14" s="9">
        <f t="shared" si="0"/>
        <v>12552</v>
      </c>
      <c r="E14" s="9">
        <f>man!E9</f>
        <v>1411</v>
      </c>
      <c r="F14" s="10">
        <f t="shared" si="1"/>
        <v>11.24123645634162</v>
      </c>
      <c r="G14" s="9">
        <f>man!F9</f>
        <v>3245</v>
      </c>
      <c r="H14" s="10">
        <f t="shared" si="2"/>
        <v>25.852453792224345</v>
      </c>
      <c r="I14" s="9">
        <f>man!G9</f>
        <v>3615</v>
      </c>
      <c r="J14" s="10">
        <f t="shared" si="3"/>
        <v>28.80019120458891</v>
      </c>
      <c r="K14" s="9">
        <f>man!H9</f>
        <v>2374</v>
      </c>
      <c r="L14" s="10">
        <f t="shared" si="4"/>
        <v>18.91332058636074</v>
      </c>
      <c r="M14" s="9">
        <f>man!I9</f>
        <v>1907</v>
      </c>
      <c r="N14" s="10">
        <f t="shared" si="5"/>
        <v>15.192797960484386</v>
      </c>
      <c r="P14" s="16"/>
      <c r="Q14" s="15"/>
      <c r="R14" s="15"/>
    </row>
    <row r="15" spans="1:18" ht="12.75">
      <c r="A15" s="1" t="s">
        <v>24</v>
      </c>
      <c r="B15" s="3" t="s">
        <v>71</v>
      </c>
      <c r="C15" s="9">
        <f>man!C10</f>
        <v>6392</v>
      </c>
      <c r="D15" s="9">
        <f t="shared" si="0"/>
        <v>6666</v>
      </c>
      <c r="E15" s="9">
        <f>man!E10</f>
        <v>533</v>
      </c>
      <c r="F15" s="10">
        <f t="shared" si="1"/>
        <v>7.995799579957996</v>
      </c>
      <c r="G15" s="9">
        <f>man!F10</f>
        <v>1330</v>
      </c>
      <c r="H15" s="10">
        <f t="shared" si="2"/>
        <v>19.95199519951995</v>
      </c>
      <c r="I15" s="9">
        <f>man!G10</f>
        <v>1962</v>
      </c>
      <c r="J15" s="10">
        <f t="shared" si="3"/>
        <v>29.432943294329434</v>
      </c>
      <c r="K15" s="9">
        <f>man!H10</f>
        <v>1591</v>
      </c>
      <c r="L15" s="10">
        <f t="shared" si="4"/>
        <v>23.86738673867387</v>
      </c>
      <c r="M15" s="9">
        <f>man!I10</f>
        <v>1250</v>
      </c>
      <c r="N15" s="10">
        <f t="shared" si="5"/>
        <v>18.751875187518753</v>
      </c>
      <c r="P15" s="16"/>
      <c r="Q15" s="15"/>
      <c r="R15" s="15"/>
    </row>
    <row r="16" spans="1:18" ht="12.75">
      <c r="A16" s="1" t="s">
        <v>30</v>
      </c>
      <c r="B16" s="3" t="s">
        <v>45</v>
      </c>
      <c r="C16" s="9">
        <f>man!C11</f>
        <v>38837</v>
      </c>
      <c r="D16" s="9">
        <f t="shared" si="0"/>
        <v>39676</v>
      </c>
      <c r="E16" s="9">
        <f>man!E11</f>
        <v>5640</v>
      </c>
      <c r="F16" s="10">
        <f t="shared" si="1"/>
        <v>14.215142655509627</v>
      </c>
      <c r="G16" s="9">
        <f>man!F11</f>
        <v>10341</v>
      </c>
      <c r="H16" s="10">
        <f t="shared" si="2"/>
        <v>26.063615283798768</v>
      </c>
      <c r="I16" s="9">
        <f>man!G11</f>
        <v>10766</v>
      </c>
      <c r="J16" s="10">
        <f t="shared" si="3"/>
        <v>27.134791813690896</v>
      </c>
      <c r="K16" s="9">
        <f>man!H11</f>
        <v>6965</v>
      </c>
      <c r="L16" s="10">
        <f t="shared" si="4"/>
        <v>17.55469301340861</v>
      </c>
      <c r="M16" s="9">
        <f>man!I11</f>
        <v>5964</v>
      </c>
      <c r="N16" s="10">
        <f t="shared" si="5"/>
        <v>15.031757233592097</v>
      </c>
      <c r="P16" s="16"/>
      <c r="Q16" s="15"/>
      <c r="R16" s="15"/>
    </row>
    <row r="17" spans="1:18" ht="12.75">
      <c r="A17" s="1" t="s">
        <v>77</v>
      </c>
      <c r="B17" s="3" t="s">
        <v>16</v>
      </c>
      <c r="C17" s="9">
        <f>man!C12</f>
        <v>7894</v>
      </c>
      <c r="D17" s="9">
        <f t="shared" si="0"/>
        <v>8267</v>
      </c>
      <c r="E17" s="9">
        <f>man!E12</f>
        <v>784</v>
      </c>
      <c r="F17" s="10">
        <f t="shared" si="1"/>
        <v>9.483488569009314</v>
      </c>
      <c r="G17" s="9">
        <f>man!F12</f>
        <v>1827</v>
      </c>
      <c r="H17" s="10">
        <f t="shared" si="2"/>
        <v>22.09991532599492</v>
      </c>
      <c r="I17" s="9">
        <f>man!G12</f>
        <v>2280</v>
      </c>
      <c r="J17" s="10">
        <f t="shared" si="3"/>
        <v>27.579533083343417</v>
      </c>
      <c r="K17" s="9">
        <f>man!H12</f>
        <v>1843</v>
      </c>
      <c r="L17" s="10">
        <f t="shared" si="4"/>
        <v>22.293455909035924</v>
      </c>
      <c r="M17" s="9">
        <f>man!I12</f>
        <v>1533</v>
      </c>
      <c r="N17" s="10">
        <f t="shared" si="5"/>
        <v>18.543607112616428</v>
      </c>
      <c r="P17" s="16"/>
      <c r="Q17" s="15"/>
      <c r="R17" s="15"/>
    </row>
    <row r="18" spans="1:18" ht="12.75">
      <c r="A18" s="1" t="s">
        <v>64</v>
      </c>
      <c r="B18" s="3" t="s">
        <v>12</v>
      </c>
      <c r="C18" s="9">
        <f>man!C13</f>
        <v>5880</v>
      </c>
      <c r="D18" s="9">
        <f t="shared" si="0"/>
        <v>6452</v>
      </c>
      <c r="E18" s="9">
        <f>man!E13</f>
        <v>608</v>
      </c>
      <c r="F18" s="10">
        <f t="shared" si="1"/>
        <v>9.423434593924366</v>
      </c>
      <c r="G18" s="9">
        <f>man!F13</f>
        <v>1449</v>
      </c>
      <c r="H18" s="10">
        <f t="shared" si="2"/>
        <v>22.45815251084935</v>
      </c>
      <c r="I18" s="9">
        <f>man!G13</f>
        <v>1671</v>
      </c>
      <c r="J18" s="10">
        <f t="shared" si="3"/>
        <v>25.898946063236206</v>
      </c>
      <c r="K18" s="9">
        <f>man!H13</f>
        <v>1383</v>
      </c>
      <c r="L18" s="10">
        <f t="shared" si="4"/>
        <v>21.43521388716677</v>
      </c>
      <c r="M18" s="9">
        <f>man!I13</f>
        <v>1341</v>
      </c>
      <c r="N18" s="10">
        <f t="shared" si="5"/>
        <v>20.78425294482331</v>
      </c>
      <c r="P18" s="16"/>
      <c r="Q18" s="15"/>
      <c r="R18" s="15"/>
    </row>
    <row r="19" spans="1:18" ht="12.75">
      <c r="A19" s="1" t="s">
        <v>38</v>
      </c>
      <c r="B19" s="3" t="s">
        <v>3</v>
      </c>
      <c r="C19" s="9">
        <f>man!C14</f>
        <v>5146</v>
      </c>
      <c r="D19" s="9">
        <f t="shared" si="0"/>
        <v>5417</v>
      </c>
      <c r="E19" s="9">
        <f>man!E14</f>
        <v>477</v>
      </c>
      <c r="F19" s="10">
        <f t="shared" si="1"/>
        <v>8.805611962340778</v>
      </c>
      <c r="G19" s="9">
        <f>man!F14</f>
        <v>1292</v>
      </c>
      <c r="H19" s="10">
        <f t="shared" si="2"/>
        <v>23.850839948310874</v>
      </c>
      <c r="I19" s="9">
        <f>man!G14</f>
        <v>1406</v>
      </c>
      <c r="J19" s="10">
        <f t="shared" si="3"/>
        <v>25.95532582610301</v>
      </c>
      <c r="K19" s="9">
        <f>man!H14</f>
        <v>1279</v>
      </c>
      <c r="L19" s="10">
        <f t="shared" si="4"/>
        <v>23.610854716632822</v>
      </c>
      <c r="M19" s="9">
        <f>man!I14</f>
        <v>963</v>
      </c>
      <c r="N19" s="10">
        <f t="shared" si="5"/>
        <v>17.777367546612517</v>
      </c>
      <c r="P19" s="16"/>
      <c r="Q19" s="15"/>
      <c r="R19" s="15"/>
    </row>
    <row r="20" spans="1:18" ht="12.75">
      <c r="A20" s="1" t="s">
        <v>51</v>
      </c>
      <c r="B20" s="3" t="s">
        <v>43</v>
      </c>
      <c r="C20" s="9">
        <f>man!C15</f>
        <v>22065</v>
      </c>
      <c r="D20" s="9">
        <f t="shared" si="0"/>
        <v>22806</v>
      </c>
      <c r="E20" s="9">
        <f>man!E15</f>
        <v>3244</v>
      </c>
      <c r="F20" s="10">
        <f t="shared" si="1"/>
        <v>14.224326931509252</v>
      </c>
      <c r="G20" s="9">
        <f>man!F15</f>
        <v>6007</v>
      </c>
      <c r="H20" s="10">
        <f t="shared" si="2"/>
        <v>26.33955976497413</v>
      </c>
      <c r="I20" s="9">
        <f>man!G15</f>
        <v>6017</v>
      </c>
      <c r="J20" s="10">
        <f t="shared" si="3"/>
        <v>26.383407875120586</v>
      </c>
      <c r="K20" s="9">
        <f>man!H15</f>
        <v>4167</v>
      </c>
      <c r="L20" s="10">
        <f t="shared" si="4"/>
        <v>18.271507498026835</v>
      </c>
      <c r="M20" s="9">
        <f>man!I15</f>
        <v>3371</v>
      </c>
      <c r="N20" s="10">
        <f t="shared" si="5"/>
        <v>14.7811979303692</v>
      </c>
      <c r="P20" s="16"/>
      <c r="Q20" s="15"/>
      <c r="R20" s="15"/>
    </row>
    <row r="21" spans="1:18" ht="12.75">
      <c r="A21" s="1" t="s">
        <v>23</v>
      </c>
      <c r="B21" s="3" t="s">
        <v>40</v>
      </c>
      <c r="C21" s="9">
        <f>man!C16</f>
        <v>12105</v>
      </c>
      <c r="D21" s="9">
        <f t="shared" si="0"/>
        <v>12710</v>
      </c>
      <c r="E21" s="9">
        <f>man!E16</f>
        <v>1081</v>
      </c>
      <c r="F21" s="10">
        <f t="shared" si="1"/>
        <v>8.5051140833989</v>
      </c>
      <c r="G21" s="9">
        <f>man!F16</f>
        <v>2736</v>
      </c>
      <c r="H21" s="10">
        <f t="shared" si="2"/>
        <v>21.526357199055862</v>
      </c>
      <c r="I21" s="9">
        <f>man!G16</f>
        <v>3505</v>
      </c>
      <c r="J21" s="10">
        <f t="shared" si="3"/>
        <v>27.576711250983475</v>
      </c>
      <c r="K21" s="9">
        <f>man!H16</f>
        <v>2785</v>
      </c>
      <c r="L21" s="10">
        <f t="shared" si="4"/>
        <v>21.91188040912667</v>
      </c>
      <c r="M21" s="9">
        <f>man!I16</f>
        <v>2603</v>
      </c>
      <c r="N21" s="10">
        <f t="shared" si="5"/>
        <v>20.47993705743509</v>
      </c>
      <c r="P21" s="16"/>
      <c r="Q21" s="15"/>
      <c r="R21" s="15"/>
    </row>
    <row r="22" spans="1:18" ht="12.75">
      <c r="A22" s="1" t="s">
        <v>53</v>
      </c>
      <c r="B22" s="3" t="s">
        <v>4</v>
      </c>
      <c r="C22" s="9">
        <f>man!C17</f>
        <v>5699</v>
      </c>
      <c r="D22" s="9">
        <f t="shared" si="0"/>
        <v>5990</v>
      </c>
      <c r="E22" s="9">
        <f>man!E17</f>
        <v>739</v>
      </c>
      <c r="F22" s="10">
        <f t="shared" si="1"/>
        <v>12.337228714524207</v>
      </c>
      <c r="G22" s="9">
        <f>man!F17</f>
        <v>1380</v>
      </c>
      <c r="H22" s="10">
        <f t="shared" si="2"/>
        <v>23.03839732888147</v>
      </c>
      <c r="I22" s="9">
        <f>man!G17</f>
        <v>1856</v>
      </c>
      <c r="J22" s="10">
        <f t="shared" si="3"/>
        <v>30.984974958263773</v>
      </c>
      <c r="K22" s="9">
        <f>man!H17</f>
        <v>1245</v>
      </c>
      <c r="L22" s="10">
        <f t="shared" si="4"/>
        <v>20.784641068447414</v>
      </c>
      <c r="M22" s="9">
        <f>man!I17</f>
        <v>770</v>
      </c>
      <c r="N22" s="10">
        <f t="shared" si="5"/>
        <v>12.85475792988314</v>
      </c>
      <c r="P22" s="16"/>
      <c r="Q22" s="15"/>
      <c r="R22" s="15"/>
    </row>
    <row r="23" spans="1:18" ht="12.75">
      <c r="A23" s="1" t="s">
        <v>8</v>
      </c>
      <c r="B23" s="3" t="s">
        <v>36</v>
      </c>
      <c r="C23" s="9">
        <f>man!C18</f>
        <v>15020</v>
      </c>
      <c r="D23" s="9">
        <f t="shared" si="0"/>
        <v>17925</v>
      </c>
      <c r="E23" s="9">
        <f>man!E18</f>
        <v>2413</v>
      </c>
      <c r="F23" s="10">
        <f t="shared" si="1"/>
        <v>13.461645746164574</v>
      </c>
      <c r="G23" s="9">
        <f>man!F18</f>
        <v>4071</v>
      </c>
      <c r="H23" s="10">
        <f t="shared" si="2"/>
        <v>22.711297071129707</v>
      </c>
      <c r="I23" s="9">
        <f>man!G18</f>
        <v>4422</v>
      </c>
      <c r="J23" s="10">
        <f t="shared" si="3"/>
        <v>24.669456066945607</v>
      </c>
      <c r="K23" s="9">
        <f>man!H18</f>
        <v>3571</v>
      </c>
      <c r="L23" s="10">
        <f t="shared" si="4"/>
        <v>19.92189679218968</v>
      </c>
      <c r="M23" s="9">
        <f>man!I18</f>
        <v>3448</v>
      </c>
      <c r="N23" s="10">
        <f t="shared" si="5"/>
        <v>19.23570432357043</v>
      </c>
      <c r="P23" s="16"/>
      <c r="Q23" s="15"/>
      <c r="R23" s="15"/>
    </row>
    <row r="24" spans="1:18" ht="12.75">
      <c r="A24" s="1" t="s">
        <v>69</v>
      </c>
      <c r="B24" s="3" t="s">
        <v>42</v>
      </c>
      <c r="C24" s="9">
        <f>man!C19</f>
        <v>14931</v>
      </c>
      <c r="D24" s="9">
        <f t="shared" si="0"/>
        <v>16624</v>
      </c>
      <c r="E24" s="9">
        <f>man!E19</f>
        <v>2026</v>
      </c>
      <c r="F24" s="10">
        <f t="shared" si="1"/>
        <v>12.187199230028874</v>
      </c>
      <c r="G24" s="9">
        <f>man!F19</f>
        <v>3827</v>
      </c>
      <c r="H24" s="10">
        <f t="shared" si="2"/>
        <v>23.020933589990374</v>
      </c>
      <c r="I24" s="9">
        <f>man!G19</f>
        <v>4373</v>
      </c>
      <c r="J24" s="10">
        <f t="shared" si="3"/>
        <v>26.3053416746872</v>
      </c>
      <c r="K24" s="9">
        <f>man!H19</f>
        <v>3517</v>
      </c>
      <c r="L24" s="10">
        <f t="shared" si="4"/>
        <v>21.15615976900866</v>
      </c>
      <c r="M24" s="9">
        <f>man!I19</f>
        <v>2881</v>
      </c>
      <c r="N24" s="10">
        <f t="shared" si="5"/>
        <v>17.33036573628489</v>
      </c>
      <c r="P24" s="16"/>
      <c r="Q24" s="15"/>
      <c r="R24" s="15"/>
    </row>
    <row r="25" spans="1:18" ht="12.75">
      <c r="A25" s="1" t="s">
        <v>6</v>
      </c>
      <c r="B25" s="3" t="s">
        <v>57</v>
      </c>
      <c r="C25" s="9">
        <f>man!C20</f>
        <v>8186</v>
      </c>
      <c r="D25" s="9">
        <f t="shared" si="0"/>
        <v>9335</v>
      </c>
      <c r="E25" s="9">
        <f>man!E20</f>
        <v>877</v>
      </c>
      <c r="F25" s="10">
        <f t="shared" si="1"/>
        <v>9.394750937332619</v>
      </c>
      <c r="G25" s="9">
        <f>man!F20</f>
        <v>1977</v>
      </c>
      <c r="H25" s="10">
        <f t="shared" si="2"/>
        <v>21.178361006963044</v>
      </c>
      <c r="I25" s="9">
        <f>man!G20</f>
        <v>2507</v>
      </c>
      <c r="J25" s="10">
        <f t="shared" si="3"/>
        <v>26.855918585966794</v>
      </c>
      <c r="K25" s="9">
        <f>man!H20</f>
        <v>2230</v>
      </c>
      <c r="L25" s="10">
        <f t="shared" si="4"/>
        <v>23.88859132297804</v>
      </c>
      <c r="M25" s="9">
        <f>man!I20</f>
        <v>1744</v>
      </c>
      <c r="N25" s="10">
        <f t="shared" si="5"/>
        <v>18.682378146759508</v>
      </c>
      <c r="P25" s="16"/>
      <c r="Q25" s="15"/>
      <c r="R25" s="15"/>
    </row>
    <row r="26" spans="1:18" ht="12.75">
      <c r="A26" s="1" t="s">
        <v>10</v>
      </c>
      <c r="B26" s="3" t="s">
        <v>65</v>
      </c>
      <c r="C26" s="9">
        <f>man!C21</f>
        <v>3552</v>
      </c>
      <c r="D26" s="9">
        <f t="shared" si="0"/>
        <v>3752</v>
      </c>
      <c r="E26" s="9">
        <f>man!E21</f>
        <v>500</v>
      </c>
      <c r="F26" s="10">
        <f t="shared" si="1"/>
        <v>13.326226012793176</v>
      </c>
      <c r="G26" s="9">
        <f>man!F21</f>
        <v>975</v>
      </c>
      <c r="H26" s="10">
        <f t="shared" si="2"/>
        <v>25.986140724946694</v>
      </c>
      <c r="I26" s="9">
        <f>man!G21</f>
        <v>897</v>
      </c>
      <c r="J26" s="10">
        <f t="shared" si="3"/>
        <v>23.907249466950958</v>
      </c>
      <c r="K26" s="9">
        <f>man!H21</f>
        <v>753</v>
      </c>
      <c r="L26" s="10">
        <f t="shared" si="4"/>
        <v>20.069296375266525</v>
      </c>
      <c r="M26" s="9">
        <f>man!I21</f>
        <v>627</v>
      </c>
      <c r="N26" s="10">
        <f t="shared" si="5"/>
        <v>16.711087420042645</v>
      </c>
      <c r="P26" s="16"/>
      <c r="Q26" s="15"/>
      <c r="R26" s="15"/>
    </row>
    <row r="27" spans="1:18" ht="12.75">
      <c r="A27" s="1" t="s">
        <v>61</v>
      </c>
      <c r="B27" s="3" t="s">
        <v>25</v>
      </c>
      <c r="C27" s="9">
        <f>man!C22</f>
        <v>5632</v>
      </c>
      <c r="D27" s="9">
        <f t="shared" si="0"/>
        <v>5853</v>
      </c>
      <c r="E27" s="9">
        <f>man!E22</f>
        <v>500</v>
      </c>
      <c r="F27" s="10">
        <f t="shared" si="1"/>
        <v>8.542627712284299</v>
      </c>
      <c r="G27" s="9">
        <f>man!F22</f>
        <v>1367</v>
      </c>
      <c r="H27" s="10">
        <f t="shared" si="2"/>
        <v>23.355544165385272</v>
      </c>
      <c r="I27" s="9">
        <f>man!G22</f>
        <v>1734</v>
      </c>
      <c r="J27" s="10">
        <f t="shared" si="3"/>
        <v>29.62583290620195</v>
      </c>
      <c r="K27" s="9">
        <f>man!H22</f>
        <v>1298</v>
      </c>
      <c r="L27" s="10">
        <f t="shared" si="4"/>
        <v>22.17666154109004</v>
      </c>
      <c r="M27" s="9">
        <f>man!I22</f>
        <v>954</v>
      </c>
      <c r="N27" s="10">
        <f t="shared" si="5"/>
        <v>16.29933367503844</v>
      </c>
      <c r="P27" s="16"/>
      <c r="Q27" s="15"/>
      <c r="R27" s="15"/>
    </row>
    <row r="28" spans="1:18" ht="12.75">
      <c r="A28" s="1" t="s">
        <v>27</v>
      </c>
      <c r="B28" s="3" t="s">
        <v>41</v>
      </c>
      <c r="C28" s="9">
        <f>man!C23</f>
        <v>9732</v>
      </c>
      <c r="D28" s="9">
        <f t="shared" si="0"/>
        <v>11305</v>
      </c>
      <c r="E28" s="9">
        <f>man!E23</f>
        <v>1189</v>
      </c>
      <c r="F28" s="10">
        <f t="shared" si="1"/>
        <v>10.51747014595312</v>
      </c>
      <c r="G28" s="9">
        <f>man!F23</f>
        <v>2406</v>
      </c>
      <c r="H28" s="10">
        <f t="shared" si="2"/>
        <v>21.28261831048209</v>
      </c>
      <c r="I28" s="9">
        <f>man!G23</f>
        <v>3415</v>
      </c>
      <c r="J28" s="10">
        <f t="shared" si="3"/>
        <v>30.207872622733305</v>
      </c>
      <c r="K28" s="9">
        <f>man!H23</f>
        <v>2534</v>
      </c>
      <c r="L28" s="10">
        <f t="shared" si="4"/>
        <v>22.41486068111455</v>
      </c>
      <c r="M28" s="9">
        <f>man!I23</f>
        <v>1761</v>
      </c>
      <c r="N28" s="10">
        <f t="shared" si="5"/>
        <v>15.577178239716941</v>
      </c>
      <c r="P28" s="16"/>
      <c r="Q28" s="15"/>
      <c r="R28" s="15"/>
    </row>
    <row r="29" spans="1:18" ht="12.75">
      <c r="A29" s="1" t="s">
        <v>46</v>
      </c>
      <c r="B29" s="3" t="s">
        <v>56</v>
      </c>
      <c r="C29" s="9">
        <f>man!C24</f>
        <v>9319</v>
      </c>
      <c r="D29" s="9">
        <f t="shared" si="0"/>
        <v>9980</v>
      </c>
      <c r="E29" s="9">
        <f>man!E24</f>
        <v>895</v>
      </c>
      <c r="F29" s="10">
        <f t="shared" si="1"/>
        <v>8.967935871743487</v>
      </c>
      <c r="G29" s="9">
        <f>man!F24</f>
        <v>2086</v>
      </c>
      <c r="H29" s="10">
        <f t="shared" si="2"/>
        <v>20.90180360721443</v>
      </c>
      <c r="I29" s="9">
        <f>man!G24</f>
        <v>2440</v>
      </c>
      <c r="J29" s="10">
        <f t="shared" si="3"/>
        <v>24.448897795591183</v>
      </c>
      <c r="K29" s="9">
        <f>man!H24</f>
        <v>2373</v>
      </c>
      <c r="L29" s="10">
        <f t="shared" si="4"/>
        <v>23.77755511022044</v>
      </c>
      <c r="M29" s="9">
        <f>man!I24</f>
        <v>2186</v>
      </c>
      <c r="N29" s="10">
        <f t="shared" si="5"/>
        <v>21.903807615230463</v>
      </c>
      <c r="P29" s="16"/>
      <c r="Q29" s="15"/>
      <c r="R29" s="15"/>
    </row>
    <row r="30" spans="1:18" ht="12.75">
      <c r="A30" s="1" t="s">
        <v>5</v>
      </c>
      <c r="B30" s="3" t="s">
        <v>33</v>
      </c>
      <c r="C30" s="9">
        <f>man!C25</f>
        <v>4715</v>
      </c>
      <c r="D30" s="9">
        <f t="shared" si="0"/>
        <v>5071</v>
      </c>
      <c r="E30" s="9">
        <f>man!E25</f>
        <v>487</v>
      </c>
      <c r="F30" s="10">
        <f t="shared" si="1"/>
        <v>9.603628475645829</v>
      </c>
      <c r="G30" s="9">
        <f>man!F25</f>
        <v>1068</v>
      </c>
      <c r="H30" s="10">
        <f t="shared" si="2"/>
        <v>21.060934726878326</v>
      </c>
      <c r="I30" s="9">
        <f>man!G25</f>
        <v>1428</v>
      </c>
      <c r="J30" s="10">
        <f t="shared" si="3"/>
        <v>28.160126207848553</v>
      </c>
      <c r="K30" s="9">
        <f>man!H25</f>
        <v>1205</v>
      </c>
      <c r="L30" s="10">
        <f t="shared" si="4"/>
        <v>23.76257148491422</v>
      </c>
      <c r="M30" s="9">
        <f>man!I25</f>
        <v>883</v>
      </c>
      <c r="N30" s="10">
        <f t="shared" si="5"/>
        <v>17.412739104713072</v>
      </c>
      <c r="P30" s="16"/>
      <c r="Q30" s="15"/>
      <c r="R30" s="15"/>
    </row>
    <row r="31" spans="1:18" ht="12.75">
      <c r="A31" s="1" t="s">
        <v>83</v>
      </c>
      <c r="B31" s="3" t="s">
        <v>44</v>
      </c>
      <c r="C31" s="9">
        <f>man!C26</f>
        <v>17075</v>
      </c>
      <c r="D31" s="9">
        <f t="shared" si="0"/>
        <v>18517</v>
      </c>
      <c r="E31" s="9">
        <f>man!E26</f>
        <v>2162</v>
      </c>
      <c r="F31" s="10">
        <f t="shared" si="1"/>
        <v>11.675757412107792</v>
      </c>
      <c r="G31" s="9">
        <f>man!F26</f>
        <v>4669</v>
      </c>
      <c r="H31" s="10">
        <f t="shared" si="2"/>
        <v>25.214667602743425</v>
      </c>
      <c r="I31" s="9">
        <f>man!G26</f>
        <v>5079</v>
      </c>
      <c r="J31" s="10">
        <f t="shared" si="3"/>
        <v>27.42884916563158</v>
      </c>
      <c r="K31" s="9">
        <f>man!H26</f>
        <v>3798</v>
      </c>
      <c r="L31" s="10">
        <f t="shared" si="4"/>
        <v>20.51088189231517</v>
      </c>
      <c r="M31" s="9">
        <f>man!I26</f>
        <v>2809</v>
      </c>
      <c r="N31" s="10">
        <f t="shared" si="5"/>
        <v>15.169843927202031</v>
      </c>
      <c r="P31" s="16"/>
      <c r="Q31" s="15"/>
      <c r="R31" s="15"/>
    </row>
    <row r="32" spans="1:18" ht="12.75">
      <c r="A32" s="1" t="s">
        <v>67</v>
      </c>
      <c r="B32" s="3" t="s">
        <v>50</v>
      </c>
      <c r="C32" s="9">
        <f>man!C27</f>
        <v>7618</v>
      </c>
      <c r="D32" s="9">
        <f t="shared" si="0"/>
        <v>7824</v>
      </c>
      <c r="E32" s="9">
        <f>man!E27</f>
        <v>797</v>
      </c>
      <c r="F32" s="10">
        <f t="shared" si="1"/>
        <v>10.186605316973415</v>
      </c>
      <c r="G32" s="9">
        <f>man!F27</f>
        <v>2177</v>
      </c>
      <c r="H32" s="10">
        <f t="shared" si="2"/>
        <v>27.824642126789367</v>
      </c>
      <c r="I32" s="9">
        <f>man!G27</f>
        <v>2523</v>
      </c>
      <c r="J32" s="10">
        <f t="shared" si="3"/>
        <v>32.24693251533742</v>
      </c>
      <c r="K32" s="9">
        <f>man!H27</f>
        <v>1452</v>
      </c>
      <c r="L32" s="10">
        <f t="shared" si="4"/>
        <v>18.55828220858896</v>
      </c>
      <c r="M32" s="9">
        <f>man!I27</f>
        <v>875</v>
      </c>
      <c r="N32" s="10">
        <f t="shared" si="5"/>
        <v>11.183537832310838</v>
      </c>
      <c r="P32" s="16"/>
      <c r="Q32" s="15"/>
      <c r="R32" s="15"/>
    </row>
    <row r="33" spans="1:18" ht="12.75">
      <c r="A33" s="1" t="s">
        <v>26</v>
      </c>
      <c r="B33" s="3" t="s">
        <v>34</v>
      </c>
      <c r="C33" s="9">
        <f>man!C28</f>
        <v>14051</v>
      </c>
      <c r="D33" s="9">
        <f t="shared" si="0"/>
        <v>15913</v>
      </c>
      <c r="E33" s="9">
        <f>man!E28</f>
        <v>1622</v>
      </c>
      <c r="F33" s="10">
        <f t="shared" si="1"/>
        <v>10.19292402438258</v>
      </c>
      <c r="G33" s="9">
        <f>man!F28</f>
        <v>3715</v>
      </c>
      <c r="H33" s="10">
        <f t="shared" si="2"/>
        <v>23.34569220134481</v>
      </c>
      <c r="I33" s="9">
        <f>man!G28</f>
        <v>4143</v>
      </c>
      <c r="J33" s="10">
        <f t="shared" si="3"/>
        <v>26.035317036385347</v>
      </c>
      <c r="K33" s="9">
        <f>man!H28</f>
        <v>3496</v>
      </c>
      <c r="L33" s="10">
        <f t="shared" si="4"/>
        <v>21.969458932947905</v>
      </c>
      <c r="M33" s="9">
        <f>man!I28</f>
        <v>2937</v>
      </c>
      <c r="N33" s="10">
        <f t="shared" si="5"/>
        <v>18.456607804939356</v>
      </c>
      <c r="P33" s="16"/>
      <c r="Q33" s="15"/>
      <c r="R33" s="15"/>
    </row>
    <row r="34" spans="1:18" ht="12.75">
      <c r="A34" s="1" t="s">
        <v>20</v>
      </c>
      <c r="B34" s="3" t="s">
        <v>15</v>
      </c>
      <c r="C34" s="9">
        <f>man!C29</f>
        <v>6088</v>
      </c>
      <c r="D34" s="9">
        <f t="shared" si="0"/>
        <v>6352</v>
      </c>
      <c r="E34" s="9">
        <f>man!E29</f>
        <v>514</v>
      </c>
      <c r="F34" s="10">
        <f t="shared" si="1"/>
        <v>8.091939546599496</v>
      </c>
      <c r="G34" s="9">
        <f>man!F29</f>
        <v>1484</v>
      </c>
      <c r="H34" s="10">
        <f t="shared" si="2"/>
        <v>23.362720403022667</v>
      </c>
      <c r="I34" s="9">
        <f>man!G29</f>
        <v>1870</v>
      </c>
      <c r="J34" s="10">
        <f t="shared" si="3"/>
        <v>29.439546599496218</v>
      </c>
      <c r="K34" s="9">
        <f>man!H29</f>
        <v>1391</v>
      </c>
      <c r="L34" s="10">
        <f t="shared" si="4"/>
        <v>21.898614609571787</v>
      </c>
      <c r="M34" s="9">
        <f>man!I29</f>
        <v>1093</v>
      </c>
      <c r="N34" s="10">
        <f t="shared" si="5"/>
        <v>17.207178841309823</v>
      </c>
      <c r="P34" s="16"/>
      <c r="Q34" s="15"/>
      <c r="R34" s="15"/>
    </row>
    <row r="35" spans="1:18" ht="12.75">
      <c r="A35" s="1" t="s">
        <v>82</v>
      </c>
      <c r="B35" s="3" t="s">
        <v>54</v>
      </c>
      <c r="C35" s="9">
        <f>man!C30</f>
        <v>13692</v>
      </c>
      <c r="D35" s="9">
        <f t="shared" si="0"/>
        <v>14481</v>
      </c>
      <c r="E35" s="9">
        <f>man!E30</f>
        <v>1967</v>
      </c>
      <c r="F35" s="10">
        <f t="shared" si="1"/>
        <v>13.58331606933223</v>
      </c>
      <c r="G35" s="9">
        <f>man!F30</f>
        <v>3259</v>
      </c>
      <c r="H35" s="10">
        <f t="shared" si="2"/>
        <v>22.50535184034252</v>
      </c>
      <c r="I35" s="9">
        <f>man!G30</f>
        <v>3897</v>
      </c>
      <c r="J35" s="10">
        <f t="shared" si="3"/>
        <v>26.911124922311995</v>
      </c>
      <c r="K35" s="9">
        <f>man!H30</f>
        <v>3121</v>
      </c>
      <c r="L35" s="10">
        <f t="shared" si="4"/>
        <v>21.552378979352255</v>
      </c>
      <c r="M35" s="9">
        <f>man!I30</f>
        <v>2237</v>
      </c>
      <c r="N35" s="10">
        <f t="shared" si="5"/>
        <v>15.447828188661003</v>
      </c>
      <c r="P35" s="16"/>
      <c r="Q35" s="15"/>
      <c r="R35" s="15"/>
    </row>
    <row r="36" spans="1:18" ht="12.75">
      <c r="A36" s="1" t="s">
        <v>32</v>
      </c>
      <c r="B36" s="3" t="s">
        <v>52</v>
      </c>
      <c r="C36" s="9">
        <f>man!C31</f>
        <v>9121</v>
      </c>
      <c r="D36" s="9">
        <f t="shared" si="0"/>
        <v>9905</v>
      </c>
      <c r="E36" s="9">
        <f>man!E31</f>
        <v>923</v>
      </c>
      <c r="F36" s="10">
        <f t="shared" si="1"/>
        <v>9.318525996971227</v>
      </c>
      <c r="G36" s="9">
        <f>man!F31</f>
        <v>2024</v>
      </c>
      <c r="H36" s="10">
        <f t="shared" si="2"/>
        <v>20.43412417970722</v>
      </c>
      <c r="I36" s="9">
        <f>man!G31</f>
        <v>2626</v>
      </c>
      <c r="J36" s="10">
        <f t="shared" si="3"/>
        <v>26.51186269560828</v>
      </c>
      <c r="K36" s="9">
        <f>man!H31</f>
        <v>2416</v>
      </c>
      <c r="L36" s="10">
        <f t="shared" si="4"/>
        <v>24.391721352852095</v>
      </c>
      <c r="M36" s="9">
        <f>man!I31</f>
        <v>1916</v>
      </c>
      <c r="N36" s="10">
        <f t="shared" si="5"/>
        <v>19.343765774861183</v>
      </c>
      <c r="P36" s="16"/>
      <c r="Q36" s="15"/>
      <c r="R36" s="15"/>
    </row>
    <row r="37" spans="1:18" ht="12.75">
      <c r="A37" s="1" t="s">
        <v>0</v>
      </c>
      <c r="B37" s="3" t="s">
        <v>55</v>
      </c>
      <c r="C37" s="9">
        <f>man!C32</f>
        <v>8529</v>
      </c>
      <c r="D37" s="9">
        <f t="shared" si="0"/>
        <v>9146</v>
      </c>
      <c r="E37" s="9">
        <f>man!E32</f>
        <v>902</v>
      </c>
      <c r="F37" s="10">
        <f t="shared" si="1"/>
        <v>9.862234856767985</v>
      </c>
      <c r="G37" s="9">
        <f>man!F32</f>
        <v>2169</v>
      </c>
      <c r="H37" s="10">
        <f t="shared" si="2"/>
        <v>23.715285370653838</v>
      </c>
      <c r="I37" s="9">
        <f>man!G32</f>
        <v>2536</v>
      </c>
      <c r="J37" s="10">
        <f t="shared" si="3"/>
        <v>27.727968510824404</v>
      </c>
      <c r="K37" s="9">
        <f>man!H32</f>
        <v>2091</v>
      </c>
      <c r="L37" s="10">
        <f t="shared" si="4"/>
        <v>22.86245353159851</v>
      </c>
      <c r="M37" s="9">
        <f>man!I32</f>
        <v>1448</v>
      </c>
      <c r="N37" s="10">
        <f t="shared" si="5"/>
        <v>15.832057730155258</v>
      </c>
      <c r="P37" s="16"/>
      <c r="Q37" s="15"/>
      <c r="R37" s="15"/>
    </row>
    <row r="38" spans="1:18" ht="12.75">
      <c r="A38" s="1" t="s">
        <v>72</v>
      </c>
      <c r="B38" s="3" t="s">
        <v>28</v>
      </c>
      <c r="C38" s="9">
        <f>man!C33</f>
        <v>13108</v>
      </c>
      <c r="D38" s="9">
        <f t="shared" si="0"/>
        <v>14085</v>
      </c>
      <c r="E38" s="9">
        <f>man!E33</f>
        <v>1467</v>
      </c>
      <c r="F38" s="10">
        <f t="shared" si="1"/>
        <v>10.415335463258787</v>
      </c>
      <c r="G38" s="9">
        <f>man!F33</f>
        <v>3207</v>
      </c>
      <c r="H38" s="10">
        <f t="shared" si="2"/>
        <v>22.768903088391905</v>
      </c>
      <c r="I38" s="9">
        <f>man!G33</f>
        <v>3783</v>
      </c>
      <c r="J38" s="10">
        <f t="shared" si="3"/>
        <v>26.85835995740149</v>
      </c>
      <c r="K38" s="9">
        <f>man!H33</f>
        <v>3143</v>
      </c>
      <c r="L38" s="10">
        <f t="shared" si="4"/>
        <v>22.314518991835286</v>
      </c>
      <c r="M38" s="9">
        <f>man!I33</f>
        <v>2485</v>
      </c>
      <c r="N38" s="10">
        <f t="shared" si="5"/>
        <v>17.64288249911253</v>
      </c>
      <c r="P38" s="16"/>
      <c r="Q38" s="15"/>
      <c r="R38" s="15"/>
    </row>
    <row r="39" spans="1:18" ht="12.75">
      <c r="A39" s="1" t="s">
        <v>49</v>
      </c>
      <c r="B39" s="3" t="s">
        <v>79</v>
      </c>
      <c r="C39" s="9">
        <f>man!C34</f>
        <v>7706</v>
      </c>
      <c r="D39" s="9">
        <f t="shared" si="0"/>
        <v>8437</v>
      </c>
      <c r="E39" s="9">
        <f>man!E34</f>
        <v>836</v>
      </c>
      <c r="F39" s="10">
        <f t="shared" si="1"/>
        <v>9.908735332464145</v>
      </c>
      <c r="G39" s="9">
        <f>man!F34</f>
        <v>1880</v>
      </c>
      <c r="H39" s="10">
        <f t="shared" si="2"/>
        <v>22.282801943818892</v>
      </c>
      <c r="I39" s="9">
        <f>man!G34</f>
        <v>2434</v>
      </c>
      <c r="J39" s="10">
        <f t="shared" si="3"/>
        <v>28.849116984710204</v>
      </c>
      <c r="K39" s="9">
        <f>man!H34</f>
        <v>1878</v>
      </c>
      <c r="L39" s="10">
        <f t="shared" si="4"/>
        <v>22.259096835368023</v>
      </c>
      <c r="M39" s="9">
        <f>man!I34</f>
        <v>1409</v>
      </c>
      <c r="N39" s="10">
        <f t="shared" si="5"/>
        <v>16.700248903638734</v>
      </c>
      <c r="P39" s="16"/>
      <c r="Q39" s="15"/>
      <c r="R39" s="15"/>
    </row>
    <row r="40" spans="1:18" ht="12.75">
      <c r="A40" s="1" t="s">
        <v>76</v>
      </c>
      <c r="B40" s="3" t="s">
        <v>84</v>
      </c>
      <c r="C40" s="9">
        <f>man!C35</f>
        <v>8216</v>
      </c>
      <c r="D40" s="9">
        <f t="shared" si="0"/>
        <v>9366</v>
      </c>
      <c r="E40" s="9">
        <f>man!E35</f>
        <v>1256</v>
      </c>
      <c r="F40" s="10">
        <f t="shared" si="1"/>
        <v>13.410207132180227</v>
      </c>
      <c r="G40" s="9">
        <f>man!F35</f>
        <v>2494</v>
      </c>
      <c r="H40" s="10">
        <f t="shared" si="2"/>
        <v>26.628229767243223</v>
      </c>
      <c r="I40" s="9">
        <f>man!G35</f>
        <v>2342</v>
      </c>
      <c r="J40" s="10">
        <f t="shared" si="3"/>
        <v>25.005338458253256</v>
      </c>
      <c r="K40" s="9">
        <f>man!H35</f>
        <v>1971</v>
      </c>
      <c r="L40" s="10">
        <f t="shared" si="4"/>
        <v>21.044202434336963</v>
      </c>
      <c r="M40" s="9">
        <f>man!I35</f>
        <v>1303</v>
      </c>
      <c r="N40" s="10">
        <f t="shared" si="5"/>
        <v>13.912022207986332</v>
      </c>
      <c r="P40" s="16"/>
      <c r="Q40" s="15"/>
      <c r="R40" s="15"/>
    </row>
    <row r="41" spans="1:18" ht="12.75">
      <c r="A41" s="1" t="s">
        <v>9</v>
      </c>
      <c r="B41" s="3" t="s">
        <v>35</v>
      </c>
      <c r="C41" s="9">
        <f>man!C36</f>
        <v>10140</v>
      </c>
      <c r="D41" s="9">
        <f t="shared" si="0"/>
        <v>10690</v>
      </c>
      <c r="E41" s="9">
        <f>man!E36</f>
        <v>1163</v>
      </c>
      <c r="F41" s="10">
        <f t="shared" si="1"/>
        <v>10.87932647333957</v>
      </c>
      <c r="G41" s="9">
        <f>man!F36</f>
        <v>2708</v>
      </c>
      <c r="H41" s="10">
        <f t="shared" si="2"/>
        <v>25.332086061739943</v>
      </c>
      <c r="I41" s="9">
        <f>man!G36</f>
        <v>2966</v>
      </c>
      <c r="J41" s="10">
        <f t="shared" si="3"/>
        <v>27.74555659494855</v>
      </c>
      <c r="K41" s="9">
        <f>man!H36</f>
        <v>2221</v>
      </c>
      <c r="L41" s="10">
        <f t="shared" si="4"/>
        <v>20.77642656688494</v>
      </c>
      <c r="M41" s="9">
        <f>man!I36</f>
        <v>1632</v>
      </c>
      <c r="N41" s="10">
        <f t="shared" si="5"/>
        <v>15.266604303086998</v>
      </c>
      <c r="P41" s="16"/>
      <c r="Q41" s="15"/>
      <c r="R41" s="15"/>
    </row>
    <row r="42" spans="1:18" ht="12.75">
      <c r="A42" s="1" t="s">
        <v>73</v>
      </c>
      <c r="B42" s="3" t="s">
        <v>78</v>
      </c>
      <c r="C42" s="9">
        <f>man!C37</f>
        <v>10787</v>
      </c>
      <c r="D42" s="9">
        <f t="shared" si="0"/>
        <v>12352</v>
      </c>
      <c r="E42" s="9">
        <f>man!E37</f>
        <v>1234</v>
      </c>
      <c r="F42" s="10">
        <f t="shared" si="1"/>
        <v>9.990284974093264</v>
      </c>
      <c r="G42" s="9">
        <f>man!F37</f>
        <v>2563</v>
      </c>
      <c r="H42" s="10">
        <f t="shared" si="2"/>
        <v>20.74967616580311</v>
      </c>
      <c r="I42" s="9">
        <f>man!G37</f>
        <v>3211</v>
      </c>
      <c r="J42" s="10">
        <f t="shared" si="3"/>
        <v>25.995790155440414</v>
      </c>
      <c r="K42" s="9">
        <f>man!H37</f>
        <v>3070</v>
      </c>
      <c r="L42" s="10">
        <f t="shared" si="4"/>
        <v>24.854274611398964</v>
      </c>
      <c r="M42" s="9">
        <f>man!I37</f>
        <v>2274</v>
      </c>
      <c r="N42" s="10">
        <f t="shared" si="5"/>
        <v>18.409974093264246</v>
      </c>
      <c r="P42" s="16"/>
      <c r="Q42" s="15"/>
      <c r="R42" s="15"/>
    </row>
    <row r="43" spans="1:18" ht="12.75">
      <c r="A43" s="1" t="s">
        <v>29</v>
      </c>
      <c r="B43" s="3" t="s">
        <v>75</v>
      </c>
      <c r="C43" s="9">
        <f>man!C38</f>
        <v>6220</v>
      </c>
      <c r="D43" s="9">
        <f t="shared" si="0"/>
        <v>7106</v>
      </c>
      <c r="E43" s="9">
        <f>man!E38</f>
        <v>466</v>
      </c>
      <c r="F43" s="10">
        <f t="shared" si="1"/>
        <v>6.557838446383338</v>
      </c>
      <c r="G43" s="9">
        <f>man!F38</f>
        <v>1362</v>
      </c>
      <c r="H43" s="10">
        <f t="shared" si="2"/>
        <v>19.166901210244863</v>
      </c>
      <c r="I43" s="9">
        <f>man!G38</f>
        <v>1855</v>
      </c>
      <c r="J43" s="10">
        <f t="shared" si="3"/>
        <v>26.104700253307065</v>
      </c>
      <c r="K43" s="9">
        <f>man!H38</f>
        <v>1773</v>
      </c>
      <c r="L43" s="10">
        <f t="shared" si="4"/>
        <v>24.950745848578666</v>
      </c>
      <c r="M43" s="9">
        <f>man!I38</f>
        <v>1650</v>
      </c>
      <c r="N43" s="10">
        <f t="shared" si="5"/>
        <v>23.219814241486066</v>
      </c>
      <c r="P43" s="16"/>
      <c r="Q43" s="15"/>
      <c r="R43" s="15"/>
    </row>
    <row r="44" spans="1:18" ht="12.75">
      <c r="A44" s="1" t="s">
        <v>68</v>
      </c>
      <c r="B44" s="3" t="s">
        <v>14</v>
      </c>
      <c r="C44" s="9">
        <f>man!C39</f>
        <v>16232</v>
      </c>
      <c r="D44" s="9">
        <f t="shared" si="0"/>
        <v>17043</v>
      </c>
      <c r="E44" s="9">
        <f>man!E39</f>
        <v>2285</v>
      </c>
      <c r="F44" s="10">
        <f t="shared" si="1"/>
        <v>13.407263979346359</v>
      </c>
      <c r="G44" s="9">
        <f>man!F39</f>
        <v>4734</v>
      </c>
      <c r="H44" s="10">
        <f t="shared" si="2"/>
        <v>27.776799859179725</v>
      </c>
      <c r="I44" s="9">
        <f>man!G39</f>
        <v>4481</v>
      </c>
      <c r="J44" s="10">
        <f t="shared" si="3"/>
        <v>26.292319427330867</v>
      </c>
      <c r="K44" s="9">
        <f>man!H39</f>
        <v>3131</v>
      </c>
      <c r="L44" s="10">
        <f t="shared" si="4"/>
        <v>18.371178783078097</v>
      </c>
      <c r="M44" s="9">
        <f>man!I39</f>
        <v>2412</v>
      </c>
      <c r="N44" s="10">
        <f t="shared" si="5"/>
        <v>14.152437951064952</v>
      </c>
      <c r="P44" s="16"/>
      <c r="Q44" s="15"/>
      <c r="R44" s="15"/>
    </row>
    <row r="45" spans="1:18" ht="12.75">
      <c r="A45" s="1" t="s">
        <v>19</v>
      </c>
      <c r="B45" s="3" t="s">
        <v>81</v>
      </c>
      <c r="C45" s="9">
        <f>man!C40</f>
        <v>6554</v>
      </c>
      <c r="D45" s="9">
        <f t="shared" si="0"/>
        <v>6821</v>
      </c>
      <c r="E45" s="9">
        <f>man!E40</f>
        <v>796</v>
      </c>
      <c r="F45" s="10">
        <f t="shared" si="1"/>
        <v>11.669843131505644</v>
      </c>
      <c r="G45" s="9">
        <f>man!F40</f>
        <v>1753</v>
      </c>
      <c r="H45" s="10">
        <f t="shared" si="2"/>
        <v>25.700043981820848</v>
      </c>
      <c r="I45" s="9">
        <f>man!G40</f>
        <v>1981</v>
      </c>
      <c r="J45" s="10">
        <f t="shared" si="3"/>
        <v>29.04266236622196</v>
      </c>
      <c r="K45" s="9">
        <f>man!H40</f>
        <v>1287</v>
      </c>
      <c r="L45" s="10">
        <f t="shared" si="4"/>
        <v>18.86820114352734</v>
      </c>
      <c r="M45" s="9">
        <f>man!I40</f>
        <v>1004</v>
      </c>
      <c r="N45" s="10">
        <f t="shared" si="5"/>
        <v>14.719249376924203</v>
      </c>
      <c r="P45" s="16"/>
      <c r="Q45" s="15"/>
      <c r="R45" s="15"/>
    </row>
    <row r="46" spans="1:18" ht="12.75">
      <c r="A46" s="1" t="s">
        <v>48</v>
      </c>
      <c r="B46" s="3" t="s">
        <v>17</v>
      </c>
      <c r="C46" s="9">
        <f>man!C41</f>
        <v>6267</v>
      </c>
      <c r="D46" s="9">
        <f t="shared" si="0"/>
        <v>7107</v>
      </c>
      <c r="E46" s="9">
        <f>man!E41</f>
        <v>554</v>
      </c>
      <c r="F46" s="10">
        <f t="shared" si="1"/>
        <v>7.795131560433376</v>
      </c>
      <c r="G46" s="9">
        <f>man!F41</f>
        <v>1431</v>
      </c>
      <c r="H46" s="10">
        <f t="shared" si="2"/>
        <v>20.13507809202195</v>
      </c>
      <c r="I46" s="9">
        <f>man!G41</f>
        <v>1859</v>
      </c>
      <c r="J46" s="10">
        <f t="shared" si="3"/>
        <v>26.15730969466723</v>
      </c>
      <c r="K46" s="9">
        <f>man!H41</f>
        <v>1825</v>
      </c>
      <c r="L46" s="10">
        <f t="shared" si="4"/>
        <v>25.678908118756155</v>
      </c>
      <c r="M46" s="9">
        <f>man!I41</f>
        <v>1438</v>
      </c>
      <c r="N46" s="10">
        <f t="shared" si="5"/>
        <v>20.23357253412129</v>
      </c>
      <c r="P46" s="16"/>
      <c r="Q46" s="15"/>
      <c r="R46" s="15"/>
    </row>
    <row r="47" spans="1:18" ht="12.75">
      <c r="A47" s="1" t="s">
        <v>59</v>
      </c>
      <c r="B47" s="3" t="s">
        <v>80</v>
      </c>
      <c r="C47" s="9">
        <f>man!C42</f>
        <v>7714</v>
      </c>
      <c r="D47" s="9">
        <f t="shared" si="0"/>
        <v>8634</v>
      </c>
      <c r="E47" s="9">
        <f>man!E42</f>
        <v>703</v>
      </c>
      <c r="F47" s="10">
        <f t="shared" si="1"/>
        <v>8.142228399351401</v>
      </c>
      <c r="G47" s="9">
        <f>man!F42</f>
        <v>1724</v>
      </c>
      <c r="H47" s="10">
        <f t="shared" si="2"/>
        <v>19.967570071809128</v>
      </c>
      <c r="I47" s="9">
        <f>man!G42</f>
        <v>2382</v>
      </c>
      <c r="J47" s="10">
        <f t="shared" si="3"/>
        <v>27.58860319666435</v>
      </c>
      <c r="K47" s="9">
        <f>man!H42</f>
        <v>2180</v>
      </c>
      <c r="L47" s="10">
        <f t="shared" si="4"/>
        <v>25.24901552003706</v>
      </c>
      <c r="M47" s="9">
        <f>man!I42</f>
        <v>1645</v>
      </c>
      <c r="N47" s="10">
        <f t="shared" si="5"/>
        <v>19.05258281213806</v>
      </c>
      <c r="P47" s="16"/>
      <c r="Q47" s="15"/>
      <c r="R47" s="15"/>
    </row>
    <row r="48" spans="1:18" ht="12.75">
      <c r="A48" s="1" t="s">
        <v>63</v>
      </c>
      <c r="B48" s="3" t="s">
        <v>31</v>
      </c>
      <c r="C48" s="9">
        <f>man!C43</f>
        <v>6751</v>
      </c>
      <c r="D48" s="9">
        <f t="shared" si="0"/>
        <v>7242</v>
      </c>
      <c r="E48" s="9">
        <f>man!E43</f>
        <v>687</v>
      </c>
      <c r="F48" s="10">
        <f t="shared" si="1"/>
        <v>9.486329743164871</v>
      </c>
      <c r="G48" s="9">
        <f>man!F43</f>
        <v>1761</v>
      </c>
      <c r="H48" s="10">
        <f t="shared" si="2"/>
        <v>24.31648715824358</v>
      </c>
      <c r="I48" s="9">
        <f>man!G43</f>
        <v>1946</v>
      </c>
      <c r="J48" s="10">
        <f t="shared" si="3"/>
        <v>26.87103010218172</v>
      </c>
      <c r="K48" s="9">
        <f>man!H43</f>
        <v>1606</v>
      </c>
      <c r="L48" s="10">
        <f t="shared" si="4"/>
        <v>22.176194421430544</v>
      </c>
      <c r="M48" s="9">
        <f>man!I43</f>
        <v>1242</v>
      </c>
      <c r="N48" s="10">
        <f t="shared" si="5"/>
        <v>17.149958574979287</v>
      </c>
      <c r="P48" s="16"/>
      <c r="Q48" s="15"/>
      <c r="R48" s="15"/>
    </row>
    <row r="49" spans="2:14" s="2" customFormat="1" ht="12.75">
      <c r="B49" s="3" t="s">
        <v>91</v>
      </c>
      <c r="C49" s="4">
        <f>SUM(C7:C48)</f>
        <v>450869</v>
      </c>
      <c r="D49" s="4">
        <f>SUM(D7:D48)</f>
        <v>487214</v>
      </c>
      <c r="E49" s="4">
        <f aca="true" t="shared" si="6" ref="E49:M49">SUM(E7:E48)</f>
        <v>54969</v>
      </c>
      <c r="F49" s="11">
        <f>E49/D49*100</f>
        <v>11.28231126363364</v>
      </c>
      <c r="G49" s="4">
        <f t="shared" si="6"/>
        <v>114825</v>
      </c>
      <c r="H49" s="11">
        <f>G49/D49*100</f>
        <v>23.567672521725566</v>
      </c>
      <c r="I49" s="4">
        <f t="shared" si="6"/>
        <v>132023</v>
      </c>
      <c r="J49" s="11">
        <f>I49/D49*100</f>
        <v>27.0975382480799</v>
      </c>
      <c r="K49" s="4">
        <f t="shared" si="6"/>
        <v>103552</v>
      </c>
      <c r="L49" s="11">
        <f>K49/D49*100</f>
        <v>21.253904854950804</v>
      </c>
      <c r="M49" s="4">
        <f t="shared" si="6"/>
        <v>81845</v>
      </c>
      <c r="N49" s="11">
        <f>M49/D49*100</f>
        <v>16.798573111610093</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13550</v>
      </c>
      <c r="D2" s="13">
        <v>14862</v>
      </c>
      <c r="E2" s="13">
        <v>1642</v>
      </c>
      <c r="F2" s="13">
        <v>3490</v>
      </c>
      <c r="G2" s="13">
        <v>3915</v>
      </c>
      <c r="H2" s="13">
        <v>3372</v>
      </c>
      <c r="I2" s="13">
        <v>2443</v>
      </c>
    </row>
    <row r="3" spans="1:9" ht="12.75">
      <c r="A3" s="17" t="s">
        <v>47</v>
      </c>
      <c r="B3" s="13" t="s">
        <v>11</v>
      </c>
      <c r="C3" s="13">
        <v>12539</v>
      </c>
      <c r="D3" s="13">
        <v>13574</v>
      </c>
      <c r="E3" s="13">
        <v>1470</v>
      </c>
      <c r="F3" s="13">
        <v>3184</v>
      </c>
      <c r="G3" s="13">
        <v>3612</v>
      </c>
      <c r="H3" s="13">
        <v>2948</v>
      </c>
      <c r="I3" s="13">
        <v>2360</v>
      </c>
    </row>
    <row r="4" spans="1:9" ht="12.75">
      <c r="A4" s="13" t="s">
        <v>58</v>
      </c>
      <c r="B4" s="13" t="s">
        <v>13</v>
      </c>
      <c r="C4" s="13">
        <v>10941</v>
      </c>
      <c r="D4" s="13">
        <v>12011</v>
      </c>
      <c r="E4" s="13">
        <v>1074</v>
      </c>
      <c r="F4" s="13">
        <v>2464</v>
      </c>
      <c r="G4" s="13">
        <v>3425</v>
      </c>
      <c r="H4" s="13">
        <v>2845</v>
      </c>
      <c r="I4" s="13">
        <v>2203</v>
      </c>
    </row>
    <row r="5" spans="1:9" ht="12.75">
      <c r="A5" s="13" t="s">
        <v>2</v>
      </c>
      <c r="B5" s="13" t="s">
        <v>62</v>
      </c>
      <c r="C5" s="13">
        <v>10568</v>
      </c>
      <c r="D5" s="13">
        <v>11588</v>
      </c>
      <c r="E5" s="13">
        <v>1125</v>
      </c>
      <c r="F5" s="13">
        <v>2507</v>
      </c>
      <c r="G5" s="13">
        <v>3195</v>
      </c>
      <c r="H5" s="13">
        <v>2605</v>
      </c>
      <c r="I5" s="13">
        <v>2156</v>
      </c>
    </row>
    <row r="6" spans="1:9" ht="12.75">
      <c r="A6" s="13" t="s">
        <v>1</v>
      </c>
      <c r="B6" s="13" t="s">
        <v>60</v>
      </c>
      <c r="C6" s="13">
        <v>21971</v>
      </c>
      <c r="D6" s="13">
        <v>24019</v>
      </c>
      <c r="E6" s="13">
        <v>3443</v>
      </c>
      <c r="F6" s="13">
        <v>6334</v>
      </c>
      <c r="G6" s="13">
        <v>6510</v>
      </c>
      <c r="H6" s="13">
        <v>4555</v>
      </c>
      <c r="I6" s="13">
        <v>3177</v>
      </c>
    </row>
    <row r="7" spans="1:9" ht="12.75">
      <c r="A7" s="13" t="s">
        <v>21</v>
      </c>
      <c r="B7" s="13" t="s">
        <v>70</v>
      </c>
      <c r="C7" s="13">
        <v>9798</v>
      </c>
      <c r="D7" s="13">
        <v>11105</v>
      </c>
      <c r="E7" s="13">
        <v>1578</v>
      </c>
      <c r="F7" s="13">
        <v>2575</v>
      </c>
      <c r="G7" s="13">
        <v>2687</v>
      </c>
      <c r="H7" s="13">
        <v>2149</v>
      </c>
      <c r="I7" s="13">
        <v>2116</v>
      </c>
    </row>
    <row r="8" spans="1:9" ht="12.75">
      <c r="A8" s="13" t="s">
        <v>18</v>
      </c>
      <c r="B8" s="13" t="s">
        <v>37</v>
      </c>
      <c r="C8" s="13">
        <v>8222</v>
      </c>
      <c r="D8" s="13">
        <v>8653</v>
      </c>
      <c r="E8" s="13">
        <v>899</v>
      </c>
      <c r="F8" s="13">
        <v>1773</v>
      </c>
      <c r="G8" s="13">
        <v>2471</v>
      </c>
      <c r="H8" s="13">
        <v>2115</v>
      </c>
      <c r="I8" s="13">
        <v>1395</v>
      </c>
    </row>
    <row r="9" spans="1:9" ht="12.75">
      <c r="A9" s="13" t="s">
        <v>22</v>
      </c>
      <c r="B9" s="13" t="s">
        <v>74</v>
      </c>
      <c r="C9" s="13">
        <v>12306</v>
      </c>
      <c r="D9" s="13">
        <v>12552</v>
      </c>
      <c r="E9" s="13">
        <v>1411</v>
      </c>
      <c r="F9" s="13">
        <v>3245</v>
      </c>
      <c r="G9" s="13">
        <v>3615</v>
      </c>
      <c r="H9" s="13">
        <v>2374</v>
      </c>
      <c r="I9" s="13">
        <v>1907</v>
      </c>
    </row>
    <row r="10" spans="1:9" ht="12.75">
      <c r="A10" s="13" t="s">
        <v>24</v>
      </c>
      <c r="B10" s="13" t="s">
        <v>71</v>
      </c>
      <c r="C10" s="13">
        <v>6392</v>
      </c>
      <c r="D10" s="13">
        <v>6666</v>
      </c>
      <c r="E10" s="13">
        <v>533</v>
      </c>
      <c r="F10" s="13">
        <v>1330</v>
      </c>
      <c r="G10" s="13">
        <v>1962</v>
      </c>
      <c r="H10" s="13">
        <v>1591</v>
      </c>
      <c r="I10" s="13">
        <v>1250</v>
      </c>
    </row>
    <row r="11" spans="1:9" ht="12.75">
      <c r="A11" s="13" t="s">
        <v>30</v>
      </c>
      <c r="B11" s="13" t="s">
        <v>45</v>
      </c>
      <c r="C11" s="13">
        <v>38837</v>
      </c>
      <c r="D11" s="13">
        <v>39676</v>
      </c>
      <c r="E11" s="13">
        <v>5640</v>
      </c>
      <c r="F11" s="13">
        <v>10341</v>
      </c>
      <c r="G11" s="13">
        <v>10766</v>
      </c>
      <c r="H11" s="13">
        <v>6965</v>
      </c>
      <c r="I11" s="13">
        <v>5964</v>
      </c>
    </row>
    <row r="12" spans="1:9" ht="12.75">
      <c r="A12" s="13" t="s">
        <v>77</v>
      </c>
      <c r="B12" s="13" t="s">
        <v>16</v>
      </c>
      <c r="C12" s="13">
        <v>7894</v>
      </c>
      <c r="D12" s="13">
        <v>8267</v>
      </c>
      <c r="E12" s="13">
        <v>784</v>
      </c>
      <c r="F12" s="13">
        <v>1827</v>
      </c>
      <c r="G12" s="13">
        <v>2280</v>
      </c>
      <c r="H12" s="13">
        <v>1843</v>
      </c>
      <c r="I12" s="13">
        <v>1533</v>
      </c>
    </row>
    <row r="13" spans="1:9" ht="12.75">
      <c r="A13" s="13" t="s">
        <v>64</v>
      </c>
      <c r="B13" s="13" t="s">
        <v>12</v>
      </c>
      <c r="C13" s="13">
        <v>5880</v>
      </c>
      <c r="D13" s="13">
        <v>6452</v>
      </c>
      <c r="E13" s="13">
        <v>608</v>
      </c>
      <c r="F13" s="13">
        <v>1449</v>
      </c>
      <c r="G13" s="13">
        <v>1671</v>
      </c>
      <c r="H13" s="13">
        <v>1383</v>
      </c>
      <c r="I13" s="13">
        <v>1341</v>
      </c>
    </row>
    <row r="14" spans="1:9" ht="12.75">
      <c r="A14" s="13" t="s">
        <v>38</v>
      </c>
      <c r="B14" s="13" t="s">
        <v>3</v>
      </c>
      <c r="C14" s="13">
        <v>5146</v>
      </c>
      <c r="D14" s="13">
        <v>5417</v>
      </c>
      <c r="E14" s="13">
        <v>477</v>
      </c>
      <c r="F14" s="13">
        <v>1292</v>
      </c>
      <c r="G14" s="13">
        <v>1406</v>
      </c>
      <c r="H14" s="13">
        <v>1279</v>
      </c>
      <c r="I14" s="13">
        <v>963</v>
      </c>
    </row>
    <row r="15" spans="1:9" ht="12.75">
      <c r="A15" s="13" t="s">
        <v>51</v>
      </c>
      <c r="B15" s="13" t="s">
        <v>43</v>
      </c>
      <c r="C15" s="13">
        <v>22065</v>
      </c>
      <c r="D15" s="13">
        <v>22806</v>
      </c>
      <c r="E15" s="13">
        <v>3244</v>
      </c>
      <c r="F15" s="13">
        <v>6007</v>
      </c>
      <c r="G15" s="13">
        <v>6017</v>
      </c>
      <c r="H15" s="13">
        <v>4167</v>
      </c>
      <c r="I15" s="13">
        <v>3371</v>
      </c>
    </row>
    <row r="16" spans="1:9" ht="12.75">
      <c r="A16" s="13" t="s">
        <v>23</v>
      </c>
      <c r="B16" s="13" t="s">
        <v>40</v>
      </c>
      <c r="C16" s="13">
        <v>12105</v>
      </c>
      <c r="D16" s="13">
        <v>12710</v>
      </c>
      <c r="E16" s="13">
        <v>1081</v>
      </c>
      <c r="F16" s="13">
        <v>2736</v>
      </c>
      <c r="G16" s="13">
        <v>3505</v>
      </c>
      <c r="H16" s="13">
        <v>2785</v>
      </c>
      <c r="I16" s="13">
        <v>2603</v>
      </c>
    </row>
    <row r="17" spans="1:9" ht="12.75">
      <c r="A17" s="13" t="s">
        <v>53</v>
      </c>
      <c r="B17" s="13" t="s">
        <v>4</v>
      </c>
      <c r="C17" s="13">
        <v>5699</v>
      </c>
      <c r="D17" s="13">
        <v>5990</v>
      </c>
      <c r="E17" s="13">
        <v>739</v>
      </c>
      <c r="F17" s="13">
        <v>1380</v>
      </c>
      <c r="G17" s="13">
        <v>1856</v>
      </c>
      <c r="H17" s="13">
        <v>1245</v>
      </c>
      <c r="I17" s="13">
        <v>770</v>
      </c>
    </row>
    <row r="18" spans="1:9" ht="12.75">
      <c r="A18" s="13" t="s">
        <v>8</v>
      </c>
      <c r="B18" s="13" t="s">
        <v>36</v>
      </c>
      <c r="C18" s="13">
        <v>15020</v>
      </c>
      <c r="D18" s="13">
        <v>17925</v>
      </c>
      <c r="E18" s="13">
        <v>2413</v>
      </c>
      <c r="F18" s="13">
        <v>4071</v>
      </c>
      <c r="G18" s="13">
        <v>4422</v>
      </c>
      <c r="H18" s="13">
        <v>3571</v>
      </c>
      <c r="I18" s="13">
        <v>3448</v>
      </c>
    </row>
    <row r="19" spans="1:9" ht="12.75">
      <c r="A19" s="13" t="s">
        <v>69</v>
      </c>
      <c r="B19" s="13" t="s">
        <v>42</v>
      </c>
      <c r="C19" s="13">
        <v>14931</v>
      </c>
      <c r="D19" s="13">
        <v>16624</v>
      </c>
      <c r="E19" s="13">
        <v>2026</v>
      </c>
      <c r="F19" s="13">
        <v>3827</v>
      </c>
      <c r="G19" s="13">
        <v>4373</v>
      </c>
      <c r="H19" s="13">
        <v>3517</v>
      </c>
      <c r="I19" s="13">
        <v>2881</v>
      </c>
    </row>
    <row r="20" spans="1:9" ht="12.75">
      <c r="A20" s="13" t="s">
        <v>6</v>
      </c>
      <c r="B20" s="13" t="s">
        <v>57</v>
      </c>
      <c r="C20" s="13">
        <v>8186</v>
      </c>
      <c r="D20" s="13">
        <v>9335</v>
      </c>
      <c r="E20" s="13">
        <v>877</v>
      </c>
      <c r="F20" s="13">
        <v>1977</v>
      </c>
      <c r="G20" s="13">
        <v>2507</v>
      </c>
      <c r="H20" s="13">
        <v>2230</v>
      </c>
      <c r="I20" s="13">
        <v>1744</v>
      </c>
    </row>
    <row r="21" spans="1:9" ht="12.75">
      <c r="A21" s="13" t="s">
        <v>10</v>
      </c>
      <c r="B21" s="13" t="s">
        <v>65</v>
      </c>
      <c r="C21" s="13">
        <v>3552</v>
      </c>
      <c r="D21" s="13">
        <v>3752</v>
      </c>
      <c r="E21" s="13">
        <v>500</v>
      </c>
      <c r="F21" s="13">
        <v>975</v>
      </c>
      <c r="G21" s="13">
        <v>897</v>
      </c>
      <c r="H21" s="13">
        <v>753</v>
      </c>
      <c r="I21" s="13">
        <v>627</v>
      </c>
    </row>
    <row r="22" spans="1:9" ht="12.75">
      <c r="A22" s="13" t="s">
        <v>61</v>
      </c>
      <c r="B22" s="13" t="s">
        <v>25</v>
      </c>
      <c r="C22" s="13">
        <v>5632</v>
      </c>
      <c r="D22" s="13">
        <v>5853</v>
      </c>
      <c r="E22" s="13">
        <v>500</v>
      </c>
      <c r="F22" s="13">
        <v>1367</v>
      </c>
      <c r="G22" s="13">
        <v>1734</v>
      </c>
      <c r="H22" s="13">
        <v>1298</v>
      </c>
      <c r="I22" s="13">
        <v>954</v>
      </c>
    </row>
    <row r="23" spans="1:9" ht="12.75">
      <c r="A23" s="13" t="s">
        <v>27</v>
      </c>
      <c r="B23" s="13" t="s">
        <v>41</v>
      </c>
      <c r="C23" s="13">
        <v>9732</v>
      </c>
      <c r="D23" s="13">
        <v>11305</v>
      </c>
      <c r="E23" s="13">
        <v>1189</v>
      </c>
      <c r="F23" s="13">
        <v>2406</v>
      </c>
      <c r="G23" s="13">
        <v>3415</v>
      </c>
      <c r="H23" s="13">
        <v>2534</v>
      </c>
      <c r="I23" s="13">
        <v>1761</v>
      </c>
    </row>
    <row r="24" spans="1:9" ht="12.75">
      <c r="A24" s="13" t="s">
        <v>46</v>
      </c>
      <c r="B24" s="13" t="s">
        <v>56</v>
      </c>
      <c r="C24" s="13">
        <v>9319</v>
      </c>
      <c r="D24" s="13">
        <v>9980</v>
      </c>
      <c r="E24" s="13">
        <v>895</v>
      </c>
      <c r="F24" s="13">
        <v>2086</v>
      </c>
      <c r="G24" s="13">
        <v>2440</v>
      </c>
      <c r="H24" s="13">
        <v>2373</v>
      </c>
      <c r="I24" s="13">
        <v>2186</v>
      </c>
    </row>
    <row r="25" spans="1:9" ht="12.75">
      <c r="A25" s="13" t="s">
        <v>5</v>
      </c>
      <c r="B25" s="13" t="s">
        <v>33</v>
      </c>
      <c r="C25" s="13">
        <v>4715</v>
      </c>
      <c r="D25" s="13">
        <v>5071</v>
      </c>
      <c r="E25" s="13">
        <v>487</v>
      </c>
      <c r="F25" s="13">
        <v>1068</v>
      </c>
      <c r="G25" s="13">
        <v>1428</v>
      </c>
      <c r="H25" s="13">
        <v>1205</v>
      </c>
      <c r="I25" s="13">
        <v>883</v>
      </c>
    </row>
    <row r="26" spans="1:9" ht="12.75">
      <c r="A26" s="13" t="s">
        <v>83</v>
      </c>
      <c r="B26" s="13" t="s">
        <v>44</v>
      </c>
      <c r="C26" s="13">
        <v>17075</v>
      </c>
      <c r="D26" s="13">
        <v>18517</v>
      </c>
      <c r="E26" s="13">
        <v>2162</v>
      </c>
      <c r="F26" s="13">
        <v>4669</v>
      </c>
      <c r="G26" s="13">
        <v>5079</v>
      </c>
      <c r="H26" s="13">
        <v>3798</v>
      </c>
      <c r="I26" s="13">
        <v>2809</v>
      </c>
    </row>
    <row r="27" spans="1:9" ht="12.75">
      <c r="A27" s="13" t="s">
        <v>67</v>
      </c>
      <c r="B27" s="13" t="s">
        <v>50</v>
      </c>
      <c r="C27" s="13">
        <v>7618</v>
      </c>
      <c r="D27" s="13">
        <v>7824</v>
      </c>
      <c r="E27" s="13">
        <v>797</v>
      </c>
      <c r="F27" s="13">
        <v>2177</v>
      </c>
      <c r="G27" s="13">
        <v>2523</v>
      </c>
      <c r="H27" s="13">
        <v>1452</v>
      </c>
      <c r="I27" s="13">
        <v>875</v>
      </c>
    </row>
    <row r="28" spans="1:9" ht="12.75">
      <c r="A28" s="13" t="s">
        <v>26</v>
      </c>
      <c r="B28" s="13" t="s">
        <v>34</v>
      </c>
      <c r="C28" s="13">
        <v>14051</v>
      </c>
      <c r="D28" s="13">
        <v>15913</v>
      </c>
      <c r="E28" s="13">
        <v>1622</v>
      </c>
      <c r="F28" s="13">
        <v>3715</v>
      </c>
      <c r="G28" s="13">
        <v>4143</v>
      </c>
      <c r="H28" s="13">
        <v>3496</v>
      </c>
      <c r="I28" s="13">
        <v>2937</v>
      </c>
    </row>
    <row r="29" spans="1:9" ht="12.75">
      <c r="A29" s="13" t="s">
        <v>20</v>
      </c>
      <c r="B29" s="13" t="s">
        <v>15</v>
      </c>
      <c r="C29" s="13">
        <v>6088</v>
      </c>
      <c r="D29" s="13">
        <v>6352</v>
      </c>
      <c r="E29" s="13">
        <v>514</v>
      </c>
      <c r="F29" s="13">
        <v>1484</v>
      </c>
      <c r="G29" s="13">
        <v>1870</v>
      </c>
      <c r="H29" s="13">
        <v>1391</v>
      </c>
      <c r="I29" s="13">
        <v>1093</v>
      </c>
    </row>
    <row r="30" spans="1:9" ht="12.75">
      <c r="A30" s="13" t="s">
        <v>82</v>
      </c>
      <c r="B30" s="13" t="s">
        <v>54</v>
      </c>
      <c r="C30" s="13">
        <v>13692</v>
      </c>
      <c r="D30" s="13">
        <v>14481</v>
      </c>
      <c r="E30" s="13">
        <v>1967</v>
      </c>
      <c r="F30" s="13">
        <v>3259</v>
      </c>
      <c r="G30" s="13">
        <v>3897</v>
      </c>
      <c r="H30" s="13">
        <v>3121</v>
      </c>
      <c r="I30" s="13">
        <v>2237</v>
      </c>
    </row>
    <row r="31" spans="1:9" ht="12.75">
      <c r="A31" s="13" t="s">
        <v>32</v>
      </c>
      <c r="B31" s="13" t="s">
        <v>52</v>
      </c>
      <c r="C31" s="13">
        <v>9121</v>
      </c>
      <c r="D31" s="13">
        <v>9905</v>
      </c>
      <c r="E31" s="13">
        <v>923</v>
      </c>
      <c r="F31" s="13">
        <v>2024</v>
      </c>
      <c r="G31" s="13">
        <v>2626</v>
      </c>
      <c r="H31" s="13">
        <v>2416</v>
      </c>
      <c r="I31" s="13">
        <v>1916</v>
      </c>
    </row>
    <row r="32" spans="1:9" ht="12.75">
      <c r="A32" s="13" t="s">
        <v>0</v>
      </c>
      <c r="B32" s="13" t="s">
        <v>55</v>
      </c>
      <c r="C32" s="13">
        <v>8529</v>
      </c>
      <c r="D32" s="13">
        <v>9146</v>
      </c>
      <c r="E32" s="13">
        <v>902</v>
      </c>
      <c r="F32" s="13">
        <v>2169</v>
      </c>
      <c r="G32" s="13">
        <v>2536</v>
      </c>
      <c r="H32" s="13">
        <v>2091</v>
      </c>
      <c r="I32" s="13">
        <v>1448</v>
      </c>
    </row>
    <row r="33" spans="1:9" ht="12.75">
      <c r="A33" s="13" t="s">
        <v>72</v>
      </c>
      <c r="B33" s="13" t="s">
        <v>28</v>
      </c>
      <c r="C33" s="13">
        <v>13108</v>
      </c>
      <c r="D33" s="13">
        <v>14085</v>
      </c>
      <c r="E33" s="13">
        <v>1467</v>
      </c>
      <c r="F33" s="13">
        <v>3207</v>
      </c>
      <c r="G33" s="13">
        <v>3783</v>
      </c>
      <c r="H33" s="13">
        <v>3143</v>
      </c>
      <c r="I33" s="13">
        <v>2485</v>
      </c>
    </row>
    <row r="34" spans="1:9" ht="12.75">
      <c r="A34" s="13" t="s">
        <v>49</v>
      </c>
      <c r="B34" s="13" t="s">
        <v>79</v>
      </c>
      <c r="C34" s="13">
        <v>7706</v>
      </c>
      <c r="D34" s="13">
        <v>8437</v>
      </c>
      <c r="E34" s="13">
        <v>836</v>
      </c>
      <c r="F34" s="13">
        <v>1880</v>
      </c>
      <c r="G34" s="13">
        <v>2434</v>
      </c>
      <c r="H34" s="13">
        <v>1878</v>
      </c>
      <c r="I34" s="13">
        <v>1409</v>
      </c>
    </row>
    <row r="35" spans="1:9" ht="12.75">
      <c r="A35" s="13" t="s">
        <v>76</v>
      </c>
      <c r="B35" s="13" t="s">
        <v>84</v>
      </c>
      <c r="C35" s="13">
        <v>8216</v>
      </c>
      <c r="D35" s="13">
        <v>9366</v>
      </c>
      <c r="E35" s="13">
        <v>1256</v>
      </c>
      <c r="F35" s="13">
        <v>2494</v>
      </c>
      <c r="G35" s="13">
        <v>2342</v>
      </c>
      <c r="H35" s="13">
        <v>1971</v>
      </c>
      <c r="I35" s="13">
        <v>1303</v>
      </c>
    </row>
    <row r="36" spans="1:9" ht="12.75">
      <c r="A36" s="13" t="s">
        <v>9</v>
      </c>
      <c r="B36" s="13" t="s">
        <v>35</v>
      </c>
      <c r="C36" s="13">
        <v>10140</v>
      </c>
      <c r="D36" s="13">
        <v>10690</v>
      </c>
      <c r="E36" s="13">
        <v>1163</v>
      </c>
      <c r="F36" s="13">
        <v>2708</v>
      </c>
      <c r="G36" s="13">
        <v>2966</v>
      </c>
      <c r="H36" s="13">
        <v>2221</v>
      </c>
      <c r="I36" s="13">
        <v>1632</v>
      </c>
    </row>
    <row r="37" spans="1:9" ht="12.75">
      <c r="A37" s="13" t="s">
        <v>73</v>
      </c>
      <c r="B37" s="13" t="s">
        <v>78</v>
      </c>
      <c r="C37" s="13">
        <v>10787</v>
      </c>
      <c r="D37" s="13">
        <v>12352</v>
      </c>
      <c r="E37" s="13">
        <v>1234</v>
      </c>
      <c r="F37" s="13">
        <v>2563</v>
      </c>
      <c r="G37" s="13">
        <v>3211</v>
      </c>
      <c r="H37" s="13">
        <v>3070</v>
      </c>
      <c r="I37" s="13">
        <v>2274</v>
      </c>
    </row>
    <row r="38" spans="1:9" ht="12.75">
      <c r="A38" s="13" t="s">
        <v>29</v>
      </c>
      <c r="B38" s="13" t="s">
        <v>75</v>
      </c>
      <c r="C38" s="13">
        <v>6220</v>
      </c>
      <c r="D38" s="13">
        <v>7106</v>
      </c>
      <c r="E38" s="13">
        <v>466</v>
      </c>
      <c r="F38" s="13">
        <v>1362</v>
      </c>
      <c r="G38" s="13">
        <v>1855</v>
      </c>
      <c r="H38" s="13">
        <v>1773</v>
      </c>
      <c r="I38" s="13">
        <v>1650</v>
      </c>
    </row>
    <row r="39" spans="1:9" ht="12.75">
      <c r="A39" s="13" t="s">
        <v>68</v>
      </c>
      <c r="B39" s="13" t="s">
        <v>14</v>
      </c>
      <c r="C39" s="13">
        <v>16232</v>
      </c>
      <c r="D39" s="13">
        <v>17043</v>
      </c>
      <c r="E39" s="13">
        <v>2285</v>
      </c>
      <c r="F39" s="13">
        <v>4734</v>
      </c>
      <c r="G39" s="13">
        <v>4481</v>
      </c>
      <c r="H39" s="13">
        <v>3131</v>
      </c>
      <c r="I39" s="13">
        <v>2412</v>
      </c>
    </row>
    <row r="40" spans="1:9" ht="12.75">
      <c r="A40" s="13" t="s">
        <v>19</v>
      </c>
      <c r="B40" s="13" t="s">
        <v>81</v>
      </c>
      <c r="C40" s="13">
        <v>6554</v>
      </c>
      <c r="D40" s="13">
        <v>6821</v>
      </c>
      <c r="E40" s="13">
        <v>796</v>
      </c>
      <c r="F40" s="13">
        <v>1753</v>
      </c>
      <c r="G40" s="13">
        <v>1981</v>
      </c>
      <c r="H40" s="13">
        <v>1287</v>
      </c>
      <c r="I40" s="13">
        <v>1004</v>
      </c>
    </row>
    <row r="41" spans="1:9" ht="12.75">
      <c r="A41" s="13" t="s">
        <v>48</v>
      </c>
      <c r="B41" s="13" t="s">
        <v>17</v>
      </c>
      <c r="C41" s="13">
        <v>6267</v>
      </c>
      <c r="D41" s="13">
        <v>7107</v>
      </c>
      <c r="E41" s="13">
        <v>554</v>
      </c>
      <c r="F41" s="13">
        <v>1431</v>
      </c>
      <c r="G41" s="13">
        <v>1859</v>
      </c>
      <c r="H41" s="13">
        <v>1825</v>
      </c>
      <c r="I41" s="13">
        <v>1438</v>
      </c>
    </row>
    <row r="42" spans="1:9" ht="12.75">
      <c r="A42" s="13" t="s">
        <v>59</v>
      </c>
      <c r="B42" s="13" t="s">
        <v>80</v>
      </c>
      <c r="C42" s="13">
        <v>7714</v>
      </c>
      <c r="D42" s="13">
        <v>8634</v>
      </c>
      <c r="E42" s="13">
        <v>703</v>
      </c>
      <c r="F42" s="13">
        <v>1724</v>
      </c>
      <c r="G42" s="13">
        <v>2382</v>
      </c>
      <c r="H42" s="13">
        <v>2180</v>
      </c>
      <c r="I42" s="13">
        <v>1645</v>
      </c>
    </row>
    <row r="43" spans="1:9" ht="12.75">
      <c r="A43" s="13" t="s">
        <v>63</v>
      </c>
      <c r="B43" s="13" t="s">
        <v>31</v>
      </c>
      <c r="C43" s="13">
        <v>6751</v>
      </c>
      <c r="D43" s="13">
        <v>7242</v>
      </c>
      <c r="E43" s="13">
        <v>687</v>
      </c>
      <c r="F43" s="13">
        <v>1761</v>
      </c>
      <c r="G43" s="13">
        <v>1946</v>
      </c>
      <c r="H43" s="13">
        <v>1606</v>
      </c>
      <c r="I43" s="13">
        <v>1242</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2023-11-03T11:12:03Z</dcterms:modified>
  <cp:category/>
  <cp:version/>
  <cp:contentType/>
  <cp:contentStatus/>
</cp:coreProperties>
</file>