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<sst xmlns="http://schemas.openxmlformats.org/spreadsheetml/2006/main" count="201" uniqueCount="108">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</sst>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18428</v>
      </c>
      <c r="D7" s="7">
        <f>E7+G7+I7+K7+M7</f>
        <v>21884</v>
      </c>
      <c r="E7" s="7">
        <f>man!E2</f>
        <v>2088</v>
      </c>
      <c r="F7" s="10">
        <f>E7/D7*100</f>
        <v>9.54121732772802</v>
      </c>
      <c r="G7" s="7">
        <f>man!F2</f>
        <v>5493</v>
      </c>
      <c r="H7" s="10">
        <f>G7/D7*100</f>
        <v>25.100530067629318</v>
      </c>
      <c r="I7" s="7">
        <f>man!G2</f>
        <v>6472</v>
      </c>
      <c r="J7" s="10">
        <f>I7/D7*100</f>
        <v>29.57411807713398</v>
      </c>
      <c r="K7" s="7">
        <f>man!H2</f>
        <v>4440</v>
      </c>
      <c r="L7" s="10">
        <f>K7/D7*100</f>
        <v>20.28879546700786</v>
      </c>
      <c r="M7" s="7">
        <f>man!I2</f>
        <v>3391</v>
      </c>
      <c r="N7" s="12">
        <f>M7/D7*100</f>
        <v>15.495339060500823</v>
      </c>
    </row>
    <row r="8" spans="1:14" ht="12.75">
      <c r="A8" s="1" t="s">
        <v>47</v>
      </c>
      <c r="B8" s="6" t="s">
        <v>11</v>
      </c>
      <c r="C8" s="7">
        <f>man!C3</f>
        <v>24714</v>
      </c>
      <c r="D8" s="7">
        <f aca="true" t="shared" si="0" ref="D8:D48">E8+G8+I8+K8+M8</f>
        <v>29658</v>
      </c>
      <c r="E8" s="7">
        <f>man!E3</f>
        <v>2647</v>
      </c>
      <c r="F8" s="10">
        <f aca="true" t="shared" si="1" ref="F8:F49">E8/D8*100</f>
        <v>8.925079236630925</v>
      </c>
      <c r="G8" s="7">
        <f>man!F3</f>
        <v>7317</v>
      </c>
      <c r="H8" s="10">
        <f aca="true" t="shared" si="2" ref="H8:H49">G8/D8*100</f>
        <v>24.671252275945783</v>
      </c>
      <c r="I8" s="7">
        <f>man!G3</f>
        <v>8794</v>
      </c>
      <c r="J8" s="10">
        <f aca="true" t="shared" si="3" ref="J8:J49">I8/D8*100</f>
        <v>29.65135882392609</v>
      </c>
      <c r="K8" s="7">
        <f>man!H3</f>
        <v>6335</v>
      </c>
      <c r="L8" s="10">
        <f aca="true" t="shared" si="4" ref="L8:L49">K8/D8*100</f>
        <v>21.360172634702273</v>
      </c>
      <c r="M8" s="7">
        <f>man!I3</f>
        <v>4565</v>
      </c>
      <c r="N8" s="12">
        <f aca="true" t="shared" si="5" ref="N8:N49">M8/D8*100</f>
        <v>15.392137028794927</v>
      </c>
    </row>
    <row r="9" spans="1:14" ht="12.75">
      <c r="A9" s="1" t="s">
        <v>58</v>
      </c>
      <c r="B9" s="6" t="s">
        <v>13</v>
      </c>
      <c r="C9" s="7">
        <f>man!C4</f>
        <v>34243</v>
      </c>
      <c r="D9" s="7">
        <f t="shared" si="0"/>
        <v>40792</v>
      </c>
      <c r="E9" s="7">
        <f>man!E4</f>
        <v>3615</v>
      </c>
      <c r="F9" s="10">
        <f t="shared" si="1"/>
        <v>8.862031770935477</v>
      </c>
      <c r="G9" s="7">
        <f>man!F4</f>
        <v>10186</v>
      </c>
      <c r="H9" s="10">
        <f t="shared" si="2"/>
        <v>24.97058246715042</v>
      </c>
      <c r="I9" s="7">
        <f>man!G4</f>
        <v>12235</v>
      </c>
      <c r="J9" s="10">
        <f t="shared" si="3"/>
        <v>29.99362620121592</v>
      </c>
      <c r="K9" s="7">
        <f>man!H4</f>
        <v>8511</v>
      </c>
      <c r="L9" s="10">
        <f t="shared" si="4"/>
        <v>20.864385173563445</v>
      </c>
      <c r="M9" s="7">
        <f>man!I4</f>
        <v>6245</v>
      </c>
      <c r="N9" s="12">
        <f t="shared" si="5"/>
        <v>15.309374387134733</v>
      </c>
    </row>
    <row r="10" spans="1:14" ht="12.75">
      <c r="A10" s="1" t="s">
        <v>2</v>
      </c>
      <c r="B10" s="6" t="s">
        <v>62</v>
      </c>
      <c r="C10" s="7">
        <f>man!C5</f>
        <v>22883</v>
      </c>
      <c r="D10" s="7">
        <f t="shared" si="0"/>
        <v>27863</v>
      </c>
      <c r="E10" s="7">
        <f>man!E5</f>
        <v>2475</v>
      </c>
      <c r="F10" s="10">
        <f t="shared" si="1"/>
        <v>8.882747729964468</v>
      </c>
      <c r="G10" s="7">
        <f>man!F5</f>
        <v>6790</v>
      </c>
      <c r="H10" s="10">
        <f t="shared" si="2"/>
        <v>24.369235186447977</v>
      </c>
      <c r="I10" s="7">
        <f>man!G5</f>
        <v>8017</v>
      </c>
      <c r="J10" s="10">
        <f t="shared" si="3"/>
        <v>28.772924667121274</v>
      </c>
      <c r="K10" s="7">
        <f>man!H5</f>
        <v>6078</v>
      </c>
      <c r="L10" s="10">
        <f t="shared" si="4"/>
        <v>21.813875031403654</v>
      </c>
      <c r="M10" s="7">
        <f>man!I5</f>
        <v>4503</v>
      </c>
      <c r="N10" s="12">
        <f t="shared" si="5"/>
        <v>16.161217385062628</v>
      </c>
    </row>
    <row r="11" spans="1:14" ht="12.75">
      <c r="A11" s="1" t="s">
        <v>1</v>
      </c>
      <c r="B11" s="6" t="s">
        <v>60</v>
      </c>
      <c r="C11" s="7">
        <f>man!C6</f>
        <v>40617</v>
      </c>
      <c r="D11" s="7">
        <f t="shared" si="0"/>
        <v>47433</v>
      </c>
      <c r="E11" s="7">
        <f>man!E6</f>
        <v>4150</v>
      </c>
      <c r="F11" s="10">
        <f t="shared" si="1"/>
        <v>8.74918305820842</v>
      </c>
      <c r="G11" s="7">
        <f>man!F6</f>
        <v>11732</v>
      </c>
      <c r="H11" s="10">
        <f t="shared" si="2"/>
        <v>24.73383509371113</v>
      </c>
      <c r="I11" s="7">
        <f>man!G6</f>
        <v>14178</v>
      </c>
      <c r="J11" s="10">
        <f t="shared" si="3"/>
        <v>29.890582505850354</v>
      </c>
      <c r="K11" s="7">
        <f>man!H6</f>
        <v>10175</v>
      </c>
      <c r="L11" s="10">
        <f t="shared" si="4"/>
        <v>21.45131026922185</v>
      </c>
      <c r="M11" s="7">
        <f>man!I6</f>
        <v>7198</v>
      </c>
      <c r="N11" s="12">
        <f t="shared" si="5"/>
        <v>15.175089073008245</v>
      </c>
    </row>
    <row r="12" spans="1:14" ht="12.75">
      <c r="A12" s="1" t="s">
        <v>21</v>
      </c>
      <c r="B12" s="6" t="s">
        <v>70</v>
      </c>
      <c r="C12" s="7">
        <f>man!C7</f>
        <v>15548</v>
      </c>
      <c r="D12" s="7">
        <f t="shared" si="0"/>
        <v>19332</v>
      </c>
      <c r="E12" s="7">
        <f>man!E7</f>
        <v>2383</v>
      </c>
      <c r="F12" s="10">
        <f t="shared" si="1"/>
        <v>12.326712187047383</v>
      </c>
      <c r="G12" s="7">
        <f>man!F7</f>
        <v>5518</v>
      </c>
      <c r="H12" s="10">
        <f t="shared" si="2"/>
        <v>28.543347817090837</v>
      </c>
      <c r="I12" s="7">
        <f>man!G7</f>
        <v>5171</v>
      </c>
      <c r="J12" s="10">
        <f t="shared" si="3"/>
        <v>26.74839644113387</v>
      </c>
      <c r="K12" s="7">
        <f>man!H7</f>
        <v>3674</v>
      </c>
      <c r="L12" s="10">
        <f t="shared" si="4"/>
        <v>19.004758948893027</v>
      </c>
      <c r="M12" s="7">
        <f>man!I7</f>
        <v>2586</v>
      </c>
      <c r="N12" s="12">
        <f t="shared" si="5"/>
        <v>13.376784605834885</v>
      </c>
    </row>
    <row r="13" spans="1:14" ht="12.75">
      <c r="A13" s="1" t="s">
        <v>18</v>
      </c>
      <c r="B13" s="6" t="s">
        <v>37</v>
      </c>
      <c r="C13" s="7">
        <f>man!C8</f>
        <v>9338</v>
      </c>
      <c r="D13" s="7">
        <f t="shared" si="0"/>
        <v>10980</v>
      </c>
      <c r="E13" s="7">
        <f>man!E8</f>
        <v>1116</v>
      </c>
      <c r="F13" s="10">
        <f t="shared" si="1"/>
        <v>10.163934426229508</v>
      </c>
      <c r="G13" s="7">
        <f>man!F8</f>
        <v>2747</v>
      </c>
      <c r="H13" s="10">
        <f t="shared" si="2"/>
        <v>25.018214936247723</v>
      </c>
      <c r="I13" s="7">
        <f>man!G8</f>
        <v>2991</v>
      </c>
      <c r="J13" s="10">
        <f t="shared" si="3"/>
        <v>27.240437158469945</v>
      </c>
      <c r="K13" s="7">
        <f>man!H8</f>
        <v>2287</v>
      </c>
      <c r="L13" s="10">
        <f t="shared" si="4"/>
        <v>20.828779599271403</v>
      </c>
      <c r="M13" s="7">
        <f>man!I8</f>
        <v>1839</v>
      </c>
      <c r="N13" s="12">
        <f t="shared" si="5"/>
        <v>16.748633879781423</v>
      </c>
    </row>
    <row r="14" spans="1:14" ht="12.75">
      <c r="A14" s="1" t="s">
        <v>22</v>
      </c>
      <c r="B14" s="6" t="s">
        <v>74</v>
      </c>
      <c r="C14" s="7">
        <f>man!C9</f>
        <v>41280</v>
      </c>
      <c r="D14" s="7">
        <f t="shared" si="0"/>
        <v>48634</v>
      </c>
      <c r="E14" s="7">
        <f>man!E9</f>
        <v>3649</v>
      </c>
      <c r="F14" s="10">
        <f t="shared" si="1"/>
        <v>7.5029814533042725</v>
      </c>
      <c r="G14" s="7">
        <f>man!F9</f>
        <v>12277</v>
      </c>
      <c r="H14" s="10">
        <f t="shared" si="2"/>
        <v>25.243656701073323</v>
      </c>
      <c r="I14" s="7">
        <f>man!G9</f>
        <v>15531</v>
      </c>
      <c r="J14" s="10">
        <f t="shared" si="3"/>
        <v>31.934449150799853</v>
      </c>
      <c r="K14" s="7">
        <f>man!H9</f>
        <v>10015</v>
      </c>
      <c r="L14" s="10">
        <f t="shared" si="4"/>
        <v>20.592589546407865</v>
      </c>
      <c r="M14" s="7">
        <f>man!I9</f>
        <v>7162</v>
      </c>
      <c r="N14" s="12">
        <f t="shared" si="5"/>
        <v>14.72632314841469</v>
      </c>
    </row>
    <row r="15" spans="1:16" ht="12.75">
      <c r="A15" s="1" t="s">
        <v>24</v>
      </c>
      <c r="B15" s="6" t="s">
        <v>71</v>
      </c>
      <c r="C15" s="7">
        <f>man!C10</f>
        <v>10927</v>
      </c>
      <c r="D15" s="7">
        <f t="shared" si="0"/>
        <v>13183</v>
      </c>
      <c r="E15" s="7">
        <f>man!E10</f>
        <v>972</v>
      </c>
      <c r="F15" s="10">
        <f t="shared" si="1"/>
        <v>7.3731320640218465</v>
      </c>
      <c r="G15" s="7">
        <f>man!F10</f>
        <v>2948</v>
      </c>
      <c r="H15" s="10">
        <f t="shared" si="2"/>
        <v>22.362133050140333</v>
      </c>
      <c r="I15" s="7">
        <f>man!G10</f>
        <v>3691</v>
      </c>
      <c r="J15" s="10">
        <f t="shared" si="3"/>
        <v>27.998179473564438</v>
      </c>
      <c r="K15" s="7">
        <f>man!H10</f>
        <v>3087</v>
      </c>
      <c r="L15" s="10">
        <f t="shared" si="4"/>
        <v>23.416521277402715</v>
      </c>
      <c r="M15" s="7">
        <f>man!I10</f>
        <v>2485</v>
      </c>
      <c r="N15" s="12">
        <f t="shared" si="5"/>
        <v>18.850034134870665</v>
      </c>
      <c r="P15" s="14"/>
    </row>
    <row r="16" spans="1:14" ht="12.75">
      <c r="A16" s="1" t="s">
        <v>30</v>
      </c>
      <c r="B16" s="6" t="s">
        <v>45</v>
      </c>
      <c r="C16" s="7">
        <f>man!C11</f>
        <v>271091</v>
      </c>
      <c r="D16" s="7">
        <f t="shared" si="0"/>
        <v>310697</v>
      </c>
      <c r="E16" s="7">
        <f>man!E11</f>
        <v>20724</v>
      </c>
      <c r="F16" s="10">
        <f t="shared" si="1"/>
        <v>6.670164179248593</v>
      </c>
      <c r="G16" s="7">
        <f>man!F11</f>
        <v>74949</v>
      </c>
      <c r="H16" s="10">
        <f t="shared" si="2"/>
        <v>24.122859248721422</v>
      </c>
      <c r="I16" s="7">
        <f>man!G11</f>
        <v>100530</v>
      </c>
      <c r="J16" s="10">
        <f t="shared" si="3"/>
        <v>32.356282809296516</v>
      </c>
      <c r="K16" s="7">
        <f>man!H11</f>
        <v>67112</v>
      </c>
      <c r="L16" s="10">
        <f t="shared" si="4"/>
        <v>21.600466048915827</v>
      </c>
      <c r="M16" s="7">
        <f>man!I11</f>
        <v>47382</v>
      </c>
      <c r="N16" s="12">
        <f t="shared" si="5"/>
        <v>15.250227713817644</v>
      </c>
    </row>
    <row r="17" spans="1:14" ht="12.75">
      <c r="A17" s="1" t="s">
        <v>77</v>
      </c>
      <c r="B17" s="6" t="s">
        <v>16</v>
      </c>
      <c r="C17" s="7">
        <f>man!C12</f>
        <v>18175</v>
      </c>
      <c r="D17" s="7">
        <f t="shared" si="0"/>
        <v>22105</v>
      </c>
      <c r="E17" s="7">
        <f>man!E12</f>
        <v>1985</v>
      </c>
      <c r="F17" s="10">
        <f t="shared" si="1"/>
        <v>8.979868807962</v>
      </c>
      <c r="G17" s="7">
        <f>man!F12</f>
        <v>5054</v>
      </c>
      <c r="H17" s="10">
        <f t="shared" si="2"/>
        <v>22.86360551911332</v>
      </c>
      <c r="I17" s="7">
        <f>man!G12</f>
        <v>5994</v>
      </c>
      <c r="J17" s="10">
        <f t="shared" si="3"/>
        <v>27.11603709567971</v>
      </c>
      <c r="K17" s="7">
        <f>man!H12</f>
        <v>4835</v>
      </c>
      <c r="L17" s="10">
        <f t="shared" si="4"/>
        <v>21.87287943904094</v>
      </c>
      <c r="M17" s="7">
        <f>man!I12</f>
        <v>4237</v>
      </c>
      <c r="N17" s="12">
        <f t="shared" si="5"/>
        <v>19.167609138204025</v>
      </c>
    </row>
    <row r="18" spans="1:14" ht="12.75">
      <c r="A18" s="1" t="s">
        <v>64</v>
      </c>
      <c r="B18" s="6" t="s">
        <v>12</v>
      </c>
      <c r="C18" s="7">
        <f>man!C13</f>
        <v>10771</v>
      </c>
      <c r="D18" s="7">
        <f t="shared" si="0"/>
        <v>11809</v>
      </c>
      <c r="E18" s="7">
        <f>man!E13</f>
        <v>899</v>
      </c>
      <c r="F18" s="10">
        <f t="shared" si="1"/>
        <v>7.612837666186807</v>
      </c>
      <c r="G18" s="7">
        <f>man!F13</f>
        <v>2842</v>
      </c>
      <c r="H18" s="10">
        <f t="shared" si="2"/>
        <v>24.066390041493776</v>
      </c>
      <c r="I18" s="7">
        <f>man!G13</f>
        <v>3275</v>
      </c>
      <c r="J18" s="10">
        <f t="shared" si="3"/>
        <v>27.733084935218898</v>
      </c>
      <c r="K18" s="7">
        <f>man!H13</f>
        <v>2588</v>
      </c>
      <c r="L18" s="10">
        <f t="shared" si="4"/>
        <v>21.915488186976035</v>
      </c>
      <c r="M18" s="7">
        <f>man!I13</f>
        <v>2205</v>
      </c>
      <c r="N18" s="12">
        <f t="shared" si="5"/>
        <v>18.672199170124482</v>
      </c>
    </row>
    <row r="19" spans="1:14" ht="12.75">
      <c r="A19" s="1" t="s">
        <v>38</v>
      </c>
      <c r="B19" s="6" t="s">
        <v>3</v>
      </c>
      <c r="C19" s="7">
        <f>man!C14</f>
        <v>10384</v>
      </c>
      <c r="D19" s="7">
        <f t="shared" si="0"/>
        <v>12120</v>
      </c>
      <c r="E19" s="7">
        <f>man!E14</f>
        <v>1301</v>
      </c>
      <c r="F19" s="10">
        <f t="shared" si="1"/>
        <v>10.734323432343235</v>
      </c>
      <c r="G19" s="7">
        <f>man!F14</f>
        <v>2971</v>
      </c>
      <c r="H19" s="10">
        <f t="shared" si="2"/>
        <v>24.513201320132012</v>
      </c>
      <c r="I19" s="7">
        <f>man!G14</f>
        <v>3221</v>
      </c>
      <c r="J19" s="10">
        <f t="shared" si="3"/>
        <v>26.575907590759073</v>
      </c>
      <c r="K19" s="7">
        <f>man!H14</f>
        <v>2634</v>
      </c>
      <c r="L19" s="10">
        <f t="shared" si="4"/>
        <v>21.73267326732673</v>
      </c>
      <c r="M19" s="7">
        <f>man!I14</f>
        <v>1993</v>
      </c>
      <c r="N19" s="12">
        <f t="shared" si="5"/>
        <v>16.44389438943894</v>
      </c>
    </row>
    <row r="20" spans="1:14" ht="12.75">
      <c r="A20" s="1" t="s">
        <v>51</v>
      </c>
      <c r="B20" s="6" t="s">
        <v>43</v>
      </c>
      <c r="C20" s="7">
        <f>man!C15</f>
        <v>69928</v>
      </c>
      <c r="D20" s="7">
        <f t="shared" si="0"/>
        <v>85928</v>
      </c>
      <c r="E20" s="7">
        <f>man!E15</f>
        <v>7471</v>
      </c>
      <c r="F20" s="10">
        <f t="shared" si="1"/>
        <v>8.694488408900474</v>
      </c>
      <c r="G20" s="7">
        <f>man!F15</f>
        <v>25080</v>
      </c>
      <c r="H20" s="10">
        <f t="shared" si="2"/>
        <v>29.187226515222047</v>
      </c>
      <c r="I20" s="7">
        <f>man!G15</f>
        <v>26067</v>
      </c>
      <c r="J20" s="10">
        <f t="shared" si="3"/>
        <v>30.335862582627314</v>
      </c>
      <c r="K20" s="7">
        <f>man!H15</f>
        <v>16274</v>
      </c>
      <c r="L20" s="10">
        <f t="shared" si="4"/>
        <v>18.939111814542407</v>
      </c>
      <c r="M20" s="7">
        <f>man!I15</f>
        <v>11036</v>
      </c>
      <c r="N20" s="12">
        <f t="shared" si="5"/>
        <v>12.843310678707756</v>
      </c>
    </row>
    <row r="21" spans="1:14" ht="12.75">
      <c r="A21" s="1" t="s">
        <v>23</v>
      </c>
      <c r="B21" s="6" t="s">
        <v>40</v>
      </c>
      <c r="C21" s="7">
        <f>man!C16</f>
        <v>47631</v>
      </c>
      <c r="D21" s="7">
        <f t="shared" si="0"/>
        <v>55921</v>
      </c>
      <c r="E21" s="7">
        <f>man!E16</f>
        <v>4421</v>
      </c>
      <c r="F21" s="10">
        <f t="shared" si="1"/>
        <v>7.90579567604299</v>
      </c>
      <c r="G21" s="7">
        <f>man!F16</f>
        <v>14360</v>
      </c>
      <c r="H21" s="10">
        <f t="shared" si="2"/>
        <v>25.67908299207811</v>
      </c>
      <c r="I21" s="7">
        <f>man!G16</f>
        <v>17089</v>
      </c>
      <c r="J21" s="10">
        <f t="shared" si="3"/>
        <v>30.559181702759247</v>
      </c>
      <c r="K21" s="7">
        <f>man!H16</f>
        <v>11311</v>
      </c>
      <c r="L21" s="10">
        <f t="shared" si="4"/>
        <v>20.226748448704424</v>
      </c>
      <c r="M21" s="7">
        <f>man!I16</f>
        <v>8740</v>
      </c>
      <c r="N21" s="12">
        <f t="shared" si="5"/>
        <v>15.629191180415228</v>
      </c>
    </row>
    <row r="22" spans="1:14" ht="12.75">
      <c r="A22" s="1" t="s">
        <v>53</v>
      </c>
      <c r="B22" s="6" t="s">
        <v>4</v>
      </c>
      <c r="C22" s="7">
        <f>man!C17</f>
        <v>6888</v>
      </c>
      <c r="D22" s="7">
        <f t="shared" si="0"/>
        <v>8790</v>
      </c>
      <c r="E22" s="7">
        <f>man!E17</f>
        <v>634</v>
      </c>
      <c r="F22" s="10">
        <f t="shared" si="1"/>
        <v>7.212741751990899</v>
      </c>
      <c r="G22" s="7">
        <f>man!F17</f>
        <v>1884</v>
      </c>
      <c r="H22" s="10">
        <f t="shared" si="2"/>
        <v>21.43344709897611</v>
      </c>
      <c r="I22" s="7">
        <f>man!G17</f>
        <v>2700</v>
      </c>
      <c r="J22" s="10">
        <f t="shared" si="3"/>
        <v>30.716723549488055</v>
      </c>
      <c r="K22" s="7">
        <f>man!H17</f>
        <v>2028</v>
      </c>
      <c r="L22" s="10">
        <f t="shared" si="4"/>
        <v>23.071672354948806</v>
      </c>
      <c r="M22" s="7">
        <f>man!I17</f>
        <v>1544</v>
      </c>
      <c r="N22" s="12">
        <f t="shared" si="5"/>
        <v>17.56541524459613</v>
      </c>
    </row>
    <row r="23" spans="1:14" ht="12.75">
      <c r="A23" s="1" t="s">
        <v>8</v>
      </c>
      <c r="B23" s="6" t="s">
        <v>36</v>
      </c>
      <c r="C23" s="7">
        <f>man!C18</f>
        <v>18721</v>
      </c>
      <c r="D23" s="7">
        <f t="shared" si="0"/>
        <v>21817</v>
      </c>
      <c r="E23" s="7">
        <f>man!E18</f>
        <v>2312</v>
      </c>
      <c r="F23" s="10">
        <f t="shared" si="1"/>
        <v>10.597240683870377</v>
      </c>
      <c r="G23" s="7">
        <f>man!F18</f>
        <v>5810</v>
      </c>
      <c r="H23" s="10">
        <f t="shared" si="2"/>
        <v>26.63060915799606</v>
      </c>
      <c r="I23" s="7">
        <f>man!G18</f>
        <v>6331</v>
      </c>
      <c r="J23" s="10">
        <f t="shared" si="3"/>
        <v>29.018655177155427</v>
      </c>
      <c r="K23" s="7">
        <f>man!H18</f>
        <v>4184</v>
      </c>
      <c r="L23" s="10">
        <f t="shared" si="4"/>
        <v>19.1777054590457</v>
      </c>
      <c r="M23" s="7">
        <f>man!I18</f>
        <v>3180</v>
      </c>
      <c r="N23" s="12">
        <f t="shared" si="5"/>
        <v>14.575789521932439</v>
      </c>
    </row>
    <row r="24" spans="1:14" ht="12.75">
      <c r="A24" s="1" t="s">
        <v>69</v>
      </c>
      <c r="B24" s="6" t="s">
        <v>42</v>
      </c>
      <c r="C24" s="7">
        <f>man!C19</f>
        <v>34375</v>
      </c>
      <c r="D24" s="7">
        <f t="shared" si="0"/>
        <v>40281</v>
      </c>
      <c r="E24" s="7">
        <f>man!E19</f>
        <v>3933</v>
      </c>
      <c r="F24" s="10">
        <f t="shared" si="1"/>
        <v>9.763908542489014</v>
      </c>
      <c r="G24" s="7">
        <f>man!F19</f>
        <v>10530</v>
      </c>
      <c r="H24" s="10">
        <f t="shared" si="2"/>
        <v>26.141356967304684</v>
      </c>
      <c r="I24" s="7">
        <f>man!G19</f>
        <v>11863</v>
      </c>
      <c r="J24" s="10">
        <f t="shared" si="3"/>
        <v>29.4506094684839</v>
      </c>
      <c r="K24" s="7">
        <f>man!H19</f>
        <v>8032</v>
      </c>
      <c r="L24" s="10">
        <f t="shared" si="4"/>
        <v>19.939922047615504</v>
      </c>
      <c r="M24" s="7">
        <f>man!I19</f>
        <v>5923</v>
      </c>
      <c r="N24" s="12">
        <f t="shared" si="5"/>
        <v>14.7042029741069</v>
      </c>
    </row>
    <row r="25" spans="1:14" ht="12.75">
      <c r="A25" s="1" t="s">
        <v>6</v>
      </c>
      <c r="B25" s="6" t="s">
        <v>57</v>
      </c>
      <c r="C25" s="7">
        <f>man!C20</f>
        <v>23167</v>
      </c>
      <c r="D25" s="7">
        <f t="shared" si="0"/>
        <v>28492</v>
      </c>
      <c r="E25" s="7">
        <f>man!E20</f>
        <v>2849</v>
      </c>
      <c r="F25" s="10">
        <f t="shared" si="1"/>
        <v>9.999298048575039</v>
      </c>
      <c r="G25" s="7">
        <f>man!F20</f>
        <v>7248</v>
      </c>
      <c r="H25" s="10">
        <f t="shared" si="2"/>
        <v>25.438719640600873</v>
      </c>
      <c r="I25" s="7">
        <f>man!G20</f>
        <v>8236</v>
      </c>
      <c r="J25" s="10">
        <f t="shared" si="3"/>
        <v>28.90635967991015</v>
      </c>
      <c r="K25" s="7">
        <f>man!H20</f>
        <v>6074</v>
      </c>
      <c r="L25" s="10">
        <f t="shared" si="4"/>
        <v>21.318264776077495</v>
      </c>
      <c r="M25" s="7">
        <f>man!I20</f>
        <v>4085</v>
      </c>
      <c r="N25" s="12">
        <f t="shared" si="5"/>
        <v>14.337357854836446</v>
      </c>
    </row>
    <row r="26" spans="1:14" ht="12.75">
      <c r="A26" s="1" t="s">
        <v>10</v>
      </c>
      <c r="B26" s="6" t="s">
        <v>65</v>
      </c>
      <c r="C26" s="7">
        <f>man!C21</f>
        <v>12401</v>
      </c>
      <c r="D26" s="7">
        <f t="shared" si="0"/>
        <v>13570</v>
      </c>
      <c r="E26" s="7">
        <f>man!E21</f>
        <v>1548</v>
      </c>
      <c r="F26" s="10">
        <f t="shared" si="1"/>
        <v>11.407516580692704</v>
      </c>
      <c r="G26" s="7">
        <f>man!F21</f>
        <v>3759</v>
      </c>
      <c r="H26" s="10">
        <f t="shared" si="2"/>
        <v>27.700810611643327</v>
      </c>
      <c r="I26" s="7">
        <f>man!G21</f>
        <v>3617</v>
      </c>
      <c r="J26" s="10">
        <f t="shared" si="3"/>
        <v>26.654384672070748</v>
      </c>
      <c r="K26" s="7">
        <f>man!H21</f>
        <v>2722</v>
      </c>
      <c r="L26" s="10">
        <f t="shared" si="4"/>
        <v>20.05895357406043</v>
      </c>
      <c r="M26" s="7">
        <f>man!I21</f>
        <v>1924</v>
      </c>
      <c r="N26" s="12">
        <f t="shared" si="5"/>
        <v>14.178334561532793</v>
      </c>
    </row>
    <row r="27" spans="1:14" ht="12.75">
      <c r="A27" s="1" t="s">
        <v>61</v>
      </c>
      <c r="B27" s="6" t="s">
        <v>25</v>
      </c>
      <c r="C27" s="7">
        <f>man!C22</f>
        <v>14221</v>
      </c>
      <c r="D27" s="7">
        <f t="shared" si="0"/>
        <v>17327</v>
      </c>
      <c r="E27" s="7">
        <f>man!E22</f>
        <v>1941</v>
      </c>
      <c r="F27" s="10">
        <f t="shared" si="1"/>
        <v>11.202170023662491</v>
      </c>
      <c r="G27" s="7">
        <f>man!F22</f>
        <v>5002</v>
      </c>
      <c r="H27" s="10">
        <f t="shared" si="2"/>
        <v>28.868240318577943</v>
      </c>
      <c r="I27" s="7">
        <f>man!G22</f>
        <v>4569</v>
      </c>
      <c r="J27" s="10">
        <f t="shared" si="3"/>
        <v>26.369250302995322</v>
      </c>
      <c r="K27" s="7">
        <f>man!H22</f>
        <v>3455</v>
      </c>
      <c r="L27" s="10">
        <f t="shared" si="4"/>
        <v>19.939978068909795</v>
      </c>
      <c r="M27" s="7">
        <f>man!I22</f>
        <v>2360</v>
      </c>
      <c r="N27" s="12">
        <f t="shared" si="5"/>
        <v>13.620361285854447</v>
      </c>
    </row>
    <row r="28" spans="1:14" ht="12.75">
      <c r="A28" s="1" t="s">
        <v>27</v>
      </c>
      <c r="B28" s="6" t="s">
        <v>41</v>
      </c>
      <c r="C28" s="7">
        <f>man!C23</f>
        <v>12202</v>
      </c>
      <c r="D28" s="7">
        <f t="shared" si="0"/>
        <v>15946</v>
      </c>
      <c r="E28" s="7">
        <f>man!E23</f>
        <v>998</v>
      </c>
      <c r="F28" s="10">
        <f t="shared" si="1"/>
        <v>6.258622852125925</v>
      </c>
      <c r="G28" s="7">
        <f>man!F23</f>
        <v>3354</v>
      </c>
      <c r="H28" s="10">
        <f t="shared" si="2"/>
        <v>21.0334880220745</v>
      </c>
      <c r="I28" s="7">
        <f>man!G23</f>
        <v>5096</v>
      </c>
      <c r="J28" s="10">
        <f t="shared" si="3"/>
        <v>31.957857769973664</v>
      </c>
      <c r="K28" s="7">
        <f>man!H23</f>
        <v>3779</v>
      </c>
      <c r="L28" s="10">
        <f t="shared" si="4"/>
        <v>23.698733224633138</v>
      </c>
      <c r="M28" s="7">
        <f>man!I23</f>
        <v>2719</v>
      </c>
      <c r="N28" s="12">
        <f t="shared" si="5"/>
        <v>17.051298131192777</v>
      </c>
    </row>
    <row r="29" spans="1:14" ht="12.75">
      <c r="A29" s="1" t="s">
        <v>46</v>
      </c>
      <c r="B29" s="6" t="s">
        <v>56</v>
      </c>
      <c r="C29" s="7">
        <f>man!C24</f>
        <v>19675</v>
      </c>
      <c r="D29" s="7">
        <f t="shared" si="0"/>
        <v>23259</v>
      </c>
      <c r="E29" s="7">
        <f>man!E24</f>
        <v>2003</v>
      </c>
      <c r="F29" s="10">
        <f t="shared" si="1"/>
        <v>8.611720194333376</v>
      </c>
      <c r="G29" s="7">
        <f>man!F24</f>
        <v>5612</v>
      </c>
      <c r="H29" s="10">
        <f t="shared" si="2"/>
        <v>24.128294423663956</v>
      </c>
      <c r="I29" s="7">
        <f>man!G24</f>
        <v>6282</v>
      </c>
      <c r="J29" s="10">
        <f t="shared" si="3"/>
        <v>27.00889978073004</v>
      </c>
      <c r="K29" s="7">
        <f>man!H24</f>
        <v>5589</v>
      </c>
      <c r="L29" s="10">
        <f t="shared" si="4"/>
        <v>24.029407971107958</v>
      </c>
      <c r="M29" s="7">
        <f>man!I24</f>
        <v>3773</v>
      </c>
      <c r="N29" s="12">
        <f t="shared" si="5"/>
        <v>16.22167763016467</v>
      </c>
    </row>
    <row r="30" spans="1:14" ht="12.75">
      <c r="A30" s="1" t="s">
        <v>5</v>
      </c>
      <c r="B30" s="6" t="s">
        <v>33</v>
      </c>
      <c r="C30" s="7">
        <f>man!C25</f>
        <v>8626</v>
      </c>
      <c r="D30" s="7">
        <f t="shared" si="0"/>
        <v>10037</v>
      </c>
      <c r="E30" s="7">
        <f>man!E25</f>
        <v>965</v>
      </c>
      <c r="F30" s="10">
        <f t="shared" si="1"/>
        <v>9.614426621500447</v>
      </c>
      <c r="G30" s="7">
        <f>man!F25</f>
        <v>2558</v>
      </c>
      <c r="H30" s="10">
        <f t="shared" si="2"/>
        <v>25.485702899272688</v>
      </c>
      <c r="I30" s="7">
        <f>man!G25</f>
        <v>2629</v>
      </c>
      <c r="J30" s="10">
        <f t="shared" si="3"/>
        <v>26.193085583341635</v>
      </c>
      <c r="K30" s="7">
        <f>man!H25</f>
        <v>2263</v>
      </c>
      <c r="L30" s="10">
        <f t="shared" si="4"/>
        <v>22.5465776626482</v>
      </c>
      <c r="M30" s="7">
        <f>man!I25</f>
        <v>1622</v>
      </c>
      <c r="N30" s="12">
        <f t="shared" si="5"/>
        <v>16.160207233237024</v>
      </c>
    </row>
    <row r="31" spans="1:14" ht="12.75">
      <c r="A31" s="1" t="s">
        <v>83</v>
      </c>
      <c r="B31" s="6" t="s">
        <v>44</v>
      </c>
      <c r="C31" s="7">
        <f>man!C26</f>
        <v>42482</v>
      </c>
      <c r="D31" s="7">
        <f t="shared" si="0"/>
        <v>48690</v>
      </c>
      <c r="E31" s="7">
        <f>man!E26</f>
        <v>4928</v>
      </c>
      <c r="F31" s="10">
        <f t="shared" si="1"/>
        <v>10.121174779215444</v>
      </c>
      <c r="G31" s="7">
        <f>man!F26</f>
        <v>14241</v>
      </c>
      <c r="H31" s="10">
        <f t="shared" si="2"/>
        <v>29.2483056069008</v>
      </c>
      <c r="I31" s="7">
        <f>man!G26</f>
        <v>14987</v>
      </c>
      <c r="J31" s="10">
        <f t="shared" si="3"/>
        <v>30.78044773054015</v>
      </c>
      <c r="K31" s="7">
        <f>man!H26</f>
        <v>8852</v>
      </c>
      <c r="L31" s="10">
        <f t="shared" si="4"/>
        <v>18.18032450195112</v>
      </c>
      <c r="M31" s="7">
        <f>man!I26</f>
        <v>5682</v>
      </c>
      <c r="N31" s="12">
        <f t="shared" si="5"/>
        <v>11.669747381392483</v>
      </c>
    </row>
    <row r="32" spans="1:14" ht="12.75">
      <c r="A32" s="1" t="s">
        <v>67</v>
      </c>
      <c r="B32" s="6" t="s">
        <v>50</v>
      </c>
      <c r="C32" s="7">
        <f>man!C27</f>
        <v>65984</v>
      </c>
      <c r="D32" s="7">
        <f t="shared" si="0"/>
        <v>74453</v>
      </c>
      <c r="E32" s="7">
        <f>man!E27</f>
        <v>6570</v>
      </c>
      <c r="F32" s="10">
        <f t="shared" si="1"/>
        <v>8.82435899157858</v>
      </c>
      <c r="G32" s="7">
        <f>man!F27</f>
        <v>21728</v>
      </c>
      <c r="H32" s="10">
        <f t="shared" si="2"/>
        <v>29.183511745665054</v>
      </c>
      <c r="I32" s="7">
        <f>man!G27</f>
        <v>24619</v>
      </c>
      <c r="J32" s="10">
        <f t="shared" si="3"/>
        <v>33.06649832780412</v>
      </c>
      <c r="K32" s="7">
        <f>man!H27</f>
        <v>13960</v>
      </c>
      <c r="L32" s="10">
        <f t="shared" si="4"/>
        <v>18.750083945576403</v>
      </c>
      <c r="M32" s="7">
        <f>man!I27</f>
        <v>7576</v>
      </c>
      <c r="N32" s="12">
        <f t="shared" si="5"/>
        <v>10.175546989375848</v>
      </c>
    </row>
    <row r="33" spans="1:14" ht="12.75">
      <c r="A33" s="1" t="s">
        <v>26</v>
      </c>
      <c r="B33" s="6" t="s">
        <v>34</v>
      </c>
      <c r="C33" s="7">
        <f>man!C28</f>
        <v>24649</v>
      </c>
      <c r="D33" s="7">
        <f t="shared" si="0"/>
        <v>28893</v>
      </c>
      <c r="E33" s="7">
        <f>man!E28</f>
        <v>3052</v>
      </c>
      <c r="F33" s="10">
        <f t="shared" si="1"/>
        <v>10.56311217249853</v>
      </c>
      <c r="G33" s="7">
        <f>man!F28</f>
        <v>7963</v>
      </c>
      <c r="H33" s="10">
        <f t="shared" si="2"/>
        <v>27.560308725296785</v>
      </c>
      <c r="I33" s="7">
        <f>man!G28</f>
        <v>8117</v>
      </c>
      <c r="J33" s="10">
        <f t="shared" si="3"/>
        <v>28.09330979822102</v>
      </c>
      <c r="K33" s="7">
        <f>man!H28</f>
        <v>5633</v>
      </c>
      <c r="L33" s="10">
        <f t="shared" si="4"/>
        <v>19.49607171287163</v>
      </c>
      <c r="M33" s="7">
        <f>man!I28</f>
        <v>4128</v>
      </c>
      <c r="N33" s="12">
        <f t="shared" si="5"/>
        <v>14.287197591112033</v>
      </c>
    </row>
    <row r="34" spans="1:14" ht="12.75">
      <c r="A34" s="1" t="s">
        <v>20</v>
      </c>
      <c r="B34" s="6" t="s">
        <v>15</v>
      </c>
      <c r="C34" s="7">
        <f>man!C29</f>
        <v>8492</v>
      </c>
      <c r="D34" s="7">
        <f t="shared" si="0"/>
        <v>9607</v>
      </c>
      <c r="E34" s="7">
        <f>man!E29</f>
        <v>889</v>
      </c>
      <c r="F34" s="10">
        <f t="shared" si="1"/>
        <v>9.253669199542</v>
      </c>
      <c r="G34" s="7">
        <f>man!F29</f>
        <v>2377</v>
      </c>
      <c r="H34" s="10">
        <f t="shared" si="2"/>
        <v>24.74237535130634</v>
      </c>
      <c r="I34" s="7">
        <f>man!G29</f>
        <v>2695</v>
      </c>
      <c r="J34" s="10">
        <f t="shared" si="3"/>
        <v>28.052461746643072</v>
      </c>
      <c r="K34" s="7">
        <f>man!H29</f>
        <v>2013</v>
      </c>
      <c r="L34" s="10">
        <f t="shared" si="4"/>
        <v>20.953471427084416</v>
      </c>
      <c r="M34" s="7">
        <f>man!I29</f>
        <v>1633</v>
      </c>
      <c r="N34" s="12">
        <f t="shared" si="5"/>
        <v>16.99802227542417</v>
      </c>
    </row>
    <row r="35" spans="1:14" ht="12.75">
      <c r="A35" s="1" t="s">
        <v>82</v>
      </c>
      <c r="B35" s="6" t="s">
        <v>54</v>
      </c>
      <c r="C35" s="7">
        <f>man!C30</f>
        <v>27000</v>
      </c>
      <c r="D35" s="7">
        <f t="shared" si="0"/>
        <v>33920</v>
      </c>
      <c r="E35" s="7">
        <f>man!E30</f>
        <v>3036</v>
      </c>
      <c r="F35" s="10">
        <f t="shared" si="1"/>
        <v>8.950471698113208</v>
      </c>
      <c r="G35" s="7">
        <f>man!F30</f>
        <v>8385</v>
      </c>
      <c r="H35" s="10">
        <f t="shared" si="2"/>
        <v>24.71992924528302</v>
      </c>
      <c r="I35" s="7">
        <f>man!G30</f>
        <v>9815</v>
      </c>
      <c r="J35" s="10">
        <f t="shared" si="3"/>
        <v>28.93573113207547</v>
      </c>
      <c r="K35" s="7">
        <f>man!H30</f>
        <v>7596</v>
      </c>
      <c r="L35" s="10">
        <f t="shared" si="4"/>
        <v>22.3938679245283</v>
      </c>
      <c r="M35" s="7">
        <f>man!I30</f>
        <v>5088</v>
      </c>
      <c r="N35" s="12">
        <f t="shared" si="5"/>
        <v>15</v>
      </c>
    </row>
    <row r="36" spans="1:14" ht="12.75">
      <c r="A36" s="1" t="s">
        <v>32</v>
      </c>
      <c r="B36" s="6" t="s">
        <v>52</v>
      </c>
      <c r="C36" s="7">
        <f>man!C31</f>
        <v>17203</v>
      </c>
      <c r="D36" s="7">
        <f t="shared" si="0"/>
        <v>20825</v>
      </c>
      <c r="E36" s="7">
        <f>man!E31</f>
        <v>1886</v>
      </c>
      <c r="F36" s="10">
        <f t="shared" si="1"/>
        <v>9.05642256902761</v>
      </c>
      <c r="G36" s="7">
        <f>man!F31</f>
        <v>5096</v>
      </c>
      <c r="H36" s="10">
        <f t="shared" si="2"/>
        <v>24.47058823529412</v>
      </c>
      <c r="I36" s="7">
        <f>man!G31</f>
        <v>5914</v>
      </c>
      <c r="J36" s="10">
        <f t="shared" si="3"/>
        <v>28.39855942376951</v>
      </c>
      <c r="K36" s="7">
        <f>man!H31</f>
        <v>4501</v>
      </c>
      <c r="L36" s="10">
        <f t="shared" si="4"/>
        <v>21.613445378151262</v>
      </c>
      <c r="M36" s="7">
        <f>man!I31</f>
        <v>3428</v>
      </c>
      <c r="N36" s="12">
        <f t="shared" si="5"/>
        <v>16.460984393757503</v>
      </c>
    </row>
    <row r="37" spans="1:14" ht="12.75">
      <c r="A37" s="1" t="s">
        <v>0</v>
      </c>
      <c r="B37" s="6" t="s">
        <v>55</v>
      </c>
      <c r="C37" s="7">
        <f>man!C32</f>
        <v>14357</v>
      </c>
      <c r="D37" s="7">
        <f t="shared" si="0"/>
        <v>17240</v>
      </c>
      <c r="E37" s="7">
        <f>man!E32</f>
        <v>1684</v>
      </c>
      <c r="F37" s="10">
        <f t="shared" si="1"/>
        <v>9.767981438515081</v>
      </c>
      <c r="G37" s="7">
        <f>man!F32</f>
        <v>4461</v>
      </c>
      <c r="H37" s="10">
        <f t="shared" si="2"/>
        <v>25.87587006960557</v>
      </c>
      <c r="I37" s="7">
        <f>man!G32</f>
        <v>4658</v>
      </c>
      <c r="J37" s="10">
        <f t="shared" si="3"/>
        <v>27.018561484918795</v>
      </c>
      <c r="K37" s="7">
        <f>man!H32</f>
        <v>3499</v>
      </c>
      <c r="L37" s="10">
        <f t="shared" si="4"/>
        <v>20.295823665893273</v>
      </c>
      <c r="M37" s="7">
        <f>man!I32</f>
        <v>2938</v>
      </c>
      <c r="N37" s="12">
        <f t="shared" si="5"/>
        <v>17.041763341067284</v>
      </c>
    </row>
    <row r="38" spans="1:14" ht="12.75">
      <c r="A38" s="1" t="s">
        <v>72</v>
      </c>
      <c r="B38" s="6" t="s">
        <v>28</v>
      </c>
      <c r="C38" s="7">
        <f>man!C33</f>
        <v>36513</v>
      </c>
      <c r="D38" s="7">
        <f t="shared" si="0"/>
        <v>42661</v>
      </c>
      <c r="E38" s="7">
        <f>man!E33</f>
        <v>3524</v>
      </c>
      <c r="F38" s="10">
        <f t="shared" si="1"/>
        <v>8.260472093949979</v>
      </c>
      <c r="G38" s="7">
        <f>man!F33</f>
        <v>10203</v>
      </c>
      <c r="H38" s="10">
        <f t="shared" si="2"/>
        <v>23.91645765453224</v>
      </c>
      <c r="I38" s="7">
        <f>man!G33</f>
        <v>12376</v>
      </c>
      <c r="J38" s="10">
        <f t="shared" si="3"/>
        <v>29.01010290429198</v>
      </c>
      <c r="K38" s="7">
        <f>man!H33</f>
        <v>9793</v>
      </c>
      <c r="L38" s="10">
        <f t="shared" si="4"/>
        <v>22.955392513068144</v>
      </c>
      <c r="M38" s="7">
        <f>man!I33</f>
        <v>6765</v>
      </c>
      <c r="N38" s="12">
        <f t="shared" si="5"/>
        <v>15.857574834157662</v>
      </c>
    </row>
    <row r="39" spans="1:14" ht="12.75">
      <c r="A39" s="1" t="s">
        <v>49</v>
      </c>
      <c r="B39" s="6" t="s">
        <v>79</v>
      </c>
      <c r="C39" s="7">
        <f>man!C34</f>
        <v>15674</v>
      </c>
      <c r="D39" s="7">
        <f t="shared" si="0"/>
        <v>19185</v>
      </c>
      <c r="E39" s="7">
        <f>man!E34</f>
        <v>1702</v>
      </c>
      <c r="F39" s="10">
        <f t="shared" si="1"/>
        <v>8.871514203805056</v>
      </c>
      <c r="G39" s="7">
        <f>man!F34</f>
        <v>4907</v>
      </c>
      <c r="H39" s="10">
        <f t="shared" si="2"/>
        <v>25.577273911910346</v>
      </c>
      <c r="I39" s="7">
        <f>man!G34</f>
        <v>5602</v>
      </c>
      <c r="J39" s="10">
        <f t="shared" si="3"/>
        <v>29.1998957518895</v>
      </c>
      <c r="K39" s="7">
        <f>man!H34</f>
        <v>4108</v>
      </c>
      <c r="L39" s="10">
        <f t="shared" si="4"/>
        <v>21.41256189731561</v>
      </c>
      <c r="M39" s="7">
        <f>man!I34</f>
        <v>2866</v>
      </c>
      <c r="N39" s="12">
        <f t="shared" si="5"/>
        <v>14.938754235079491</v>
      </c>
    </row>
    <row r="40" spans="1:14" ht="12.75">
      <c r="A40" s="1" t="s">
        <v>76</v>
      </c>
      <c r="B40" s="6" t="s">
        <v>84</v>
      </c>
      <c r="C40" s="7">
        <f>man!C35</f>
        <v>9615</v>
      </c>
      <c r="D40" s="7">
        <f t="shared" si="0"/>
        <v>11908</v>
      </c>
      <c r="E40" s="7">
        <f>man!E35</f>
        <v>1150</v>
      </c>
      <c r="F40" s="10">
        <f t="shared" si="1"/>
        <v>9.657373194491099</v>
      </c>
      <c r="G40" s="7">
        <f>man!F35</f>
        <v>3296</v>
      </c>
      <c r="H40" s="10">
        <f t="shared" si="2"/>
        <v>27.678871346993617</v>
      </c>
      <c r="I40" s="7">
        <f>man!G35</f>
        <v>3219</v>
      </c>
      <c r="J40" s="10">
        <f t="shared" si="3"/>
        <v>27.032247228753782</v>
      </c>
      <c r="K40" s="7">
        <f>man!H35</f>
        <v>2588</v>
      </c>
      <c r="L40" s="10">
        <f t="shared" si="4"/>
        <v>21.73328854551562</v>
      </c>
      <c r="M40" s="7">
        <f>man!I35</f>
        <v>1655</v>
      </c>
      <c r="N40" s="12">
        <f t="shared" si="5"/>
        <v>13.898219684245886</v>
      </c>
    </row>
    <row r="41" spans="1:14" ht="12.75">
      <c r="A41" s="1" t="s">
        <v>9</v>
      </c>
      <c r="B41" s="6" t="s">
        <v>35</v>
      </c>
      <c r="C41" s="7">
        <f>man!C36</f>
        <v>24655</v>
      </c>
      <c r="D41" s="7">
        <f t="shared" si="0"/>
        <v>29960</v>
      </c>
      <c r="E41" s="7">
        <f>man!E36</f>
        <v>2765</v>
      </c>
      <c r="F41" s="10">
        <f t="shared" si="1"/>
        <v>9.228971962616821</v>
      </c>
      <c r="G41" s="7">
        <f>man!F36</f>
        <v>7940</v>
      </c>
      <c r="H41" s="10">
        <f t="shared" si="2"/>
        <v>26.50200267022697</v>
      </c>
      <c r="I41" s="7">
        <f>man!G36</f>
        <v>9456</v>
      </c>
      <c r="J41" s="10">
        <f t="shared" si="3"/>
        <v>31.56208277703605</v>
      </c>
      <c r="K41" s="7">
        <f>man!H36</f>
        <v>5823</v>
      </c>
      <c r="L41" s="10">
        <f t="shared" si="4"/>
        <v>19.435914552736982</v>
      </c>
      <c r="M41" s="7">
        <f>man!I36</f>
        <v>3976</v>
      </c>
      <c r="N41" s="12">
        <f t="shared" si="5"/>
        <v>13.271028037383179</v>
      </c>
    </row>
    <row r="42" spans="1:14" ht="12.75">
      <c r="A42" s="1" t="s">
        <v>73</v>
      </c>
      <c r="B42" s="6" t="s">
        <v>78</v>
      </c>
      <c r="C42" s="7">
        <f>man!C37</f>
        <v>25524</v>
      </c>
      <c r="D42" s="7">
        <f t="shared" si="0"/>
        <v>30725</v>
      </c>
      <c r="E42" s="7">
        <f>man!E37</f>
        <v>3373</v>
      </c>
      <c r="F42" s="10">
        <f t="shared" si="1"/>
        <v>10.978030919446704</v>
      </c>
      <c r="G42" s="7">
        <f>man!F37</f>
        <v>8760</v>
      </c>
      <c r="H42" s="10">
        <f t="shared" si="2"/>
        <v>28.510984540276645</v>
      </c>
      <c r="I42" s="7">
        <f>man!G37</f>
        <v>8452</v>
      </c>
      <c r="J42" s="10">
        <f t="shared" si="3"/>
        <v>27.50854353132628</v>
      </c>
      <c r="K42" s="7">
        <f>man!H37</f>
        <v>6085</v>
      </c>
      <c r="L42" s="10">
        <f t="shared" si="4"/>
        <v>19.80471928397071</v>
      </c>
      <c r="M42" s="7">
        <f>man!I37</f>
        <v>4055</v>
      </c>
      <c r="N42" s="12">
        <f t="shared" si="5"/>
        <v>13.197721724979658</v>
      </c>
    </row>
    <row r="43" spans="1:14" ht="12.75">
      <c r="A43" s="1" t="s">
        <v>29</v>
      </c>
      <c r="B43" s="6" t="s">
        <v>75</v>
      </c>
      <c r="C43" s="7">
        <f>man!C38</f>
        <v>12323</v>
      </c>
      <c r="D43" s="7">
        <f t="shared" si="0"/>
        <v>15094</v>
      </c>
      <c r="E43" s="7">
        <f>man!E38</f>
        <v>1521</v>
      </c>
      <c r="F43" s="10">
        <f t="shared" si="1"/>
        <v>10.076851729163906</v>
      </c>
      <c r="G43" s="7">
        <f>man!F38</f>
        <v>3600</v>
      </c>
      <c r="H43" s="10">
        <f t="shared" si="2"/>
        <v>23.850536637074335</v>
      </c>
      <c r="I43" s="7">
        <f>man!G38</f>
        <v>4073</v>
      </c>
      <c r="J43" s="10">
        <f t="shared" si="3"/>
        <v>26.98423214522327</v>
      </c>
      <c r="K43" s="7">
        <f>man!H38</f>
        <v>3108</v>
      </c>
      <c r="L43" s="10">
        <f t="shared" si="4"/>
        <v>20.590963296674175</v>
      </c>
      <c r="M43" s="7">
        <f>man!I38</f>
        <v>2792</v>
      </c>
      <c r="N43" s="12">
        <f t="shared" si="5"/>
        <v>18.497416191864318</v>
      </c>
    </row>
    <row r="44" spans="1:14" ht="12.75">
      <c r="A44" s="1" t="s">
        <v>68</v>
      </c>
      <c r="B44" s="6" t="s">
        <v>14</v>
      </c>
      <c r="C44" s="7">
        <f>man!C39</f>
        <v>56776</v>
      </c>
      <c r="D44" s="7">
        <f t="shared" si="0"/>
        <v>66356</v>
      </c>
      <c r="E44" s="7">
        <f>man!E39</f>
        <v>5529</v>
      </c>
      <c r="F44" s="10">
        <f t="shared" si="1"/>
        <v>8.332328651516065</v>
      </c>
      <c r="G44" s="7">
        <f>man!F39</f>
        <v>17694</v>
      </c>
      <c r="H44" s="10">
        <f t="shared" si="2"/>
        <v>26.66526011212249</v>
      </c>
      <c r="I44" s="7">
        <f>man!G39</f>
        <v>20361</v>
      </c>
      <c r="J44" s="10">
        <f t="shared" si="3"/>
        <v>30.684489722105006</v>
      </c>
      <c r="K44" s="7">
        <f>man!H39</f>
        <v>13212</v>
      </c>
      <c r="L44" s="10">
        <f t="shared" si="4"/>
        <v>19.91078425462656</v>
      </c>
      <c r="M44" s="7">
        <f>man!I39</f>
        <v>9560</v>
      </c>
      <c r="N44" s="12">
        <f t="shared" si="5"/>
        <v>14.407137259629877</v>
      </c>
    </row>
    <row r="45" spans="1:14" ht="12.75">
      <c r="A45" s="1" t="s">
        <v>19</v>
      </c>
      <c r="B45" s="6" t="s">
        <v>81</v>
      </c>
      <c r="C45" s="7">
        <f>man!C40</f>
        <v>8901</v>
      </c>
      <c r="D45" s="7">
        <f t="shared" si="0"/>
        <v>10500</v>
      </c>
      <c r="E45" s="7">
        <f>man!E40</f>
        <v>852</v>
      </c>
      <c r="F45" s="10">
        <f t="shared" si="1"/>
        <v>8.114285714285714</v>
      </c>
      <c r="G45" s="7">
        <f>man!F40</f>
        <v>2526</v>
      </c>
      <c r="H45" s="10">
        <f t="shared" si="2"/>
        <v>24.057142857142857</v>
      </c>
      <c r="I45" s="7">
        <f>man!G40</f>
        <v>2889</v>
      </c>
      <c r="J45" s="10">
        <f t="shared" si="3"/>
        <v>27.514285714285712</v>
      </c>
      <c r="K45" s="7">
        <f>man!H40</f>
        <v>2228</v>
      </c>
      <c r="L45" s="10">
        <f t="shared" si="4"/>
        <v>21.21904761904762</v>
      </c>
      <c r="M45" s="7">
        <f>man!I40</f>
        <v>2005</v>
      </c>
      <c r="N45" s="12">
        <f t="shared" si="5"/>
        <v>19.095238095238095</v>
      </c>
    </row>
    <row r="46" spans="1:14" ht="12.75">
      <c r="A46" s="1" t="s">
        <v>48</v>
      </c>
      <c r="B46" s="6" t="s">
        <v>17</v>
      </c>
      <c r="C46" s="7">
        <f>man!C41</f>
        <v>10746</v>
      </c>
      <c r="D46" s="7">
        <f t="shared" si="0"/>
        <v>12417</v>
      </c>
      <c r="E46" s="7">
        <f>man!E41</f>
        <v>1282</v>
      </c>
      <c r="F46" s="10">
        <f t="shared" si="1"/>
        <v>10.324555045502134</v>
      </c>
      <c r="G46" s="7">
        <f>man!F41</f>
        <v>3270</v>
      </c>
      <c r="H46" s="10">
        <f t="shared" si="2"/>
        <v>26.33486349359749</v>
      </c>
      <c r="I46" s="7">
        <f>man!G41</f>
        <v>3362</v>
      </c>
      <c r="J46" s="10">
        <f t="shared" si="3"/>
        <v>27.075783200450992</v>
      </c>
      <c r="K46" s="7">
        <f>man!H41</f>
        <v>2633</v>
      </c>
      <c r="L46" s="10">
        <f t="shared" si="4"/>
        <v>21.2047998711444</v>
      </c>
      <c r="M46" s="7">
        <f>man!I41</f>
        <v>1870</v>
      </c>
      <c r="N46" s="12">
        <f t="shared" si="5"/>
        <v>15.059998389304985</v>
      </c>
    </row>
    <row r="47" spans="1:14" ht="12.75">
      <c r="A47" s="1" t="s">
        <v>59</v>
      </c>
      <c r="B47" s="6" t="s">
        <v>80</v>
      </c>
      <c r="C47" s="7">
        <f>man!C42</f>
        <v>14343</v>
      </c>
      <c r="D47" s="7">
        <f t="shared" si="0"/>
        <v>17165</v>
      </c>
      <c r="E47" s="7">
        <f>man!E42</f>
        <v>1611</v>
      </c>
      <c r="F47" s="10">
        <f t="shared" si="1"/>
        <v>9.385377221089426</v>
      </c>
      <c r="G47" s="7">
        <f>man!F42</f>
        <v>4379</v>
      </c>
      <c r="H47" s="10">
        <f t="shared" si="2"/>
        <v>25.511214681036993</v>
      </c>
      <c r="I47" s="7">
        <f>man!G42</f>
        <v>4875</v>
      </c>
      <c r="J47" s="10">
        <f t="shared" si="3"/>
        <v>28.400815613166326</v>
      </c>
      <c r="K47" s="7">
        <f>man!H42</f>
        <v>3560</v>
      </c>
      <c r="L47" s="10">
        <f t="shared" si="4"/>
        <v>20.73987765802505</v>
      </c>
      <c r="M47" s="7">
        <f>man!I42</f>
        <v>2740</v>
      </c>
      <c r="N47" s="12">
        <f t="shared" si="5"/>
        <v>15.962714826682204</v>
      </c>
    </row>
    <row r="48" spans="1:14" ht="12.75">
      <c r="A48" s="1" t="s">
        <v>63</v>
      </c>
      <c r="B48" s="6" t="s">
        <v>31</v>
      </c>
      <c r="C48" s="7">
        <f>man!C43</f>
        <v>13072</v>
      </c>
      <c r="D48" s="7">
        <f t="shared" si="0"/>
        <v>15123</v>
      </c>
      <c r="E48" s="7">
        <f>man!E43</f>
        <v>1364</v>
      </c>
      <c r="F48" s="10">
        <f t="shared" si="1"/>
        <v>9.019374462738874</v>
      </c>
      <c r="G48" s="7">
        <f>man!F43</f>
        <v>3920</v>
      </c>
      <c r="H48" s="10">
        <f t="shared" si="2"/>
        <v>25.9207829134431</v>
      </c>
      <c r="I48" s="7">
        <f>man!G43</f>
        <v>4273</v>
      </c>
      <c r="J48" s="10">
        <f t="shared" si="3"/>
        <v>28.254975864577137</v>
      </c>
      <c r="K48" s="7">
        <f>man!H43</f>
        <v>3146</v>
      </c>
      <c r="L48" s="10">
        <f t="shared" si="4"/>
        <v>20.80275077696224</v>
      </c>
      <c r="M48" s="7">
        <f>man!I43</f>
        <v>2420</v>
      </c>
      <c r="N48" s="12">
        <f t="shared" si="5"/>
        <v>16.002115982278646</v>
      </c>
    </row>
    <row r="49" spans="2:16" s="3" customFormat="1" ht="12.75">
      <c r="B49" s="8" t="s">
        <v>93</v>
      </c>
      <c r="C49" s="9">
        <f>SUM(C7:C48)</f>
        <v>1224543</v>
      </c>
      <c r="D49" s="9">
        <f aca="true" t="shared" si="6" ref="D49:M49">SUM(D7:D48)</f>
        <v>1442580</v>
      </c>
      <c r="E49" s="9">
        <f t="shared" si="6"/>
        <v>123797</v>
      </c>
      <c r="F49" s="11">
        <f t="shared" si="1"/>
        <v>8.58163845332668</v>
      </c>
      <c r="G49" s="9">
        <f t="shared" si="6"/>
        <v>370767</v>
      </c>
      <c r="H49" s="11">
        <f t="shared" si="2"/>
        <v>25.701659526681365</v>
      </c>
      <c r="I49" s="9">
        <f t="shared" si="6"/>
        <v>434322</v>
      </c>
      <c r="J49" s="11">
        <f t="shared" si="3"/>
        <v>30.107307740298634</v>
      </c>
      <c r="K49" s="9">
        <f t="shared" si="6"/>
        <v>299820</v>
      </c>
      <c r="L49" s="11">
        <f t="shared" si="4"/>
        <v>20.783596057064425</v>
      </c>
      <c r="M49" s="9">
        <f t="shared" si="6"/>
        <v>213874</v>
      </c>
      <c r="N49" s="13">
        <f t="shared" si="5"/>
        <v>14.8257982226289</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K13">
      <selection activeCell="A13" sqref="A1:J16384"/>
    </sheetView>
  </sheetViews>
  <sheetFormatPr defaultColWidth="9.140625" defaultRowHeight="12.75"/>
  <cols>
    <col min="1" max="9" width="9.140625" style="0" hidden="1" customWidth="1"/>
    <col min="10" max="10"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18428</v>
      </c>
      <c r="D2" s="16">
        <v>21884</v>
      </c>
      <c r="E2" s="16">
        <v>2088</v>
      </c>
      <c r="F2" s="16">
        <v>5493</v>
      </c>
      <c r="G2" s="16">
        <v>6472</v>
      </c>
      <c r="H2" s="16">
        <v>4440</v>
      </c>
      <c r="I2" s="16">
        <v>3391</v>
      </c>
    </row>
    <row r="3" spans="1:9" ht="12.75">
      <c r="A3" s="17" t="s">
        <v>47</v>
      </c>
      <c r="B3" s="16" t="s">
        <v>11</v>
      </c>
      <c r="C3" s="16">
        <v>24714</v>
      </c>
      <c r="D3" s="16">
        <v>29658</v>
      </c>
      <c r="E3" s="16">
        <v>2647</v>
      </c>
      <c r="F3" s="16">
        <v>7317</v>
      </c>
      <c r="G3" s="16">
        <v>8794</v>
      </c>
      <c r="H3" s="16">
        <v>6335</v>
      </c>
      <c r="I3" s="16">
        <v>4565</v>
      </c>
    </row>
    <row r="4" spans="1:9" ht="12.75">
      <c r="A4" s="16" t="s">
        <v>58</v>
      </c>
      <c r="B4" s="16" t="s">
        <v>13</v>
      </c>
      <c r="C4" s="16">
        <v>34243</v>
      </c>
      <c r="D4" s="16">
        <v>40792</v>
      </c>
      <c r="E4" s="16">
        <v>3615</v>
      </c>
      <c r="F4" s="16">
        <v>10186</v>
      </c>
      <c r="G4" s="16">
        <v>12235</v>
      </c>
      <c r="H4" s="16">
        <v>8511</v>
      </c>
      <c r="I4" s="16">
        <v>6245</v>
      </c>
    </row>
    <row r="5" spans="1:9" ht="12.75">
      <c r="A5" s="16" t="s">
        <v>2</v>
      </c>
      <c r="B5" s="16" t="s">
        <v>62</v>
      </c>
      <c r="C5" s="16">
        <v>22883</v>
      </c>
      <c r="D5" s="16">
        <v>27863</v>
      </c>
      <c r="E5" s="16">
        <v>2475</v>
      </c>
      <c r="F5" s="16">
        <v>6790</v>
      </c>
      <c r="G5" s="16">
        <v>8017</v>
      </c>
      <c r="H5" s="16">
        <v>6078</v>
      </c>
      <c r="I5" s="16">
        <v>4503</v>
      </c>
    </row>
    <row r="6" spans="1:9" ht="12.75">
      <c r="A6" s="16" t="s">
        <v>1</v>
      </c>
      <c r="B6" s="16" t="s">
        <v>60</v>
      </c>
      <c r="C6" s="16">
        <v>40617</v>
      </c>
      <c r="D6" s="16">
        <v>47433</v>
      </c>
      <c r="E6" s="16">
        <v>4150</v>
      </c>
      <c r="F6" s="16">
        <v>11732</v>
      </c>
      <c r="G6" s="16">
        <v>14178</v>
      </c>
      <c r="H6" s="16">
        <v>10175</v>
      </c>
      <c r="I6" s="16">
        <v>7198</v>
      </c>
    </row>
    <row r="7" spans="1:9" ht="12.75">
      <c r="A7" s="16" t="s">
        <v>21</v>
      </c>
      <c r="B7" s="16" t="s">
        <v>70</v>
      </c>
      <c r="C7" s="16">
        <v>15548</v>
      </c>
      <c r="D7" s="16">
        <v>19332</v>
      </c>
      <c r="E7" s="16">
        <v>2383</v>
      </c>
      <c r="F7" s="16">
        <v>5518</v>
      </c>
      <c r="G7" s="16">
        <v>5171</v>
      </c>
      <c r="H7" s="16">
        <v>3674</v>
      </c>
      <c r="I7" s="16">
        <v>2586</v>
      </c>
    </row>
    <row r="8" spans="1:9" ht="12.75">
      <c r="A8" s="16" t="s">
        <v>18</v>
      </c>
      <c r="B8" s="16" t="s">
        <v>37</v>
      </c>
      <c r="C8" s="16">
        <v>9338</v>
      </c>
      <c r="D8" s="16">
        <v>10980</v>
      </c>
      <c r="E8" s="16">
        <v>1116</v>
      </c>
      <c r="F8" s="16">
        <v>2747</v>
      </c>
      <c r="G8" s="16">
        <v>2991</v>
      </c>
      <c r="H8" s="16">
        <v>2287</v>
      </c>
      <c r="I8" s="16">
        <v>1839</v>
      </c>
    </row>
    <row r="9" spans="1:9" ht="12.75">
      <c r="A9" s="16" t="s">
        <v>22</v>
      </c>
      <c r="B9" s="16" t="s">
        <v>74</v>
      </c>
      <c r="C9" s="16">
        <v>41280</v>
      </c>
      <c r="D9" s="16">
        <v>48634</v>
      </c>
      <c r="E9" s="16">
        <v>3649</v>
      </c>
      <c r="F9" s="16">
        <v>12277</v>
      </c>
      <c r="G9" s="16">
        <v>15531</v>
      </c>
      <c r="H9" s="16">
        <v>10015</v>
      </c>
      <c r="I9" s="16">
        <v>7162</v>
      </c>
    </row>
    <row r="10" spans="1:9" ht="12.75">
      <c r="A10" s="16" t="s">
        <v>24</v>
      </c>
      <c r="B10" s="16" t="s">
        <v>71</v>
      </c>
      <c r="C10" s="16">
        <v>10927</v>
      </c>
      <c r="D10" s="16">
        <v>13183</v>
      </c>
      <c r="E10" s="16">
        <v>972</v>
      </c>
      <c r="F10" s="16">
        <v>2948</v>
      </c>
      <c r="G10" s="16">
        <v>3691</v>
      </c>
      <c r="H10" s="16">
        <v>3087</v>
      </c>
      <c r="I10" s="16">
        <v>2485</v>
      </c>
    </row>
    <row r="11" spans="1:9" ht="12.75">
      <c r="A11" s="16" t="s">
        <v>30</v>
      </c>
      <c r="B11" s="16" t="s">
        <v>45</v>
      </c>
      <c r="C11" s="16">
        <v>271091</v>
      </c>
      <c r="D11" s="16">
        <v>310697</v>
      </c>
      <c r="E11" s="16">
        <v>20724</v>
      </c>
      <c r="F11" s="16">
        <v>74949</v>
      </c>
      <c r="G11" s="16">
        <v>100530</v>
      </c>
      <c r="H11" s="16">
        <v>67112</v>
      </c>
      <c r="I11" s="16">
        <v>47382</v>
      </c>
    </row>
    <row r="12" spans="1:9" ht="12.75">
      <c r="A12" s="16" t="s">
        <v>77</v>
      </c>
      <c r="B12" s="16" t="s">
        <v>16</v>
      </c>
      <c r="C12" s="16">
        <v>18175</v>
      </c>
      <c r="D12" s="16">
        <v>22105</v>
      </c>
      <c r="E12" s="16">
        <v>1985</v>
      </c>
      <c r="F12" s="16">
        <v>5054</v>
      </c>
      <c r="G12" s="16">
        <v>5994</v>
      </c>
      <c r="H12" s="16">
        <v>4835</v>
      </c>
      <c r="I12" s="16">
        <v>4237</v>
      </c>
    </row>
    <row r="13" spans="1:9" ht="12.75">
      <c r="A13" s="16" t="s">
        <v>64</v>
      </c>
      <c r="B13" s="16" t="s">
        <v>12</v>
      </c>
      <c r="C13" s="16">
        <v>10771</v>
      </c>
      <c r="D13" s="16">
        <v>11809</v>
      </c>
      <c r="E13" s="16">
        <v>899</v>
      </c>
      <c r="F13" s="16">
        <v>2842</v>
      </c>
      <c r="G13" s="16">
        <v>3275</v>
      </c>
      <c r="H13" s="16">
        <v>2588</v>
      </c>
      <c r="I13" s="16">
        <v>2205</v>
      </c>
    </row>
    <row r="14" spans="1:9" ht="12.75">
      <c r="A14" s="16" t="s">
        <v>38</v>
      </c>
      <c r="B14" s="16" t="s">
        <v>3</v>
      </c>
      <c r="C14" s="16">
        <v>10384</v>
      </c>
      <c r="D14" s="16">
        <v>12120</v>
      </c>
      <c r="E14" s="16">
        <v>1301</v>
      </c>
      <c r="F14" s="16">
        <v>2971</v>
      </c>
      <c r="G14" s="16">
        <v>3221</v>
      </c>
      <c r="H14" s="16">
        <v>2634</v>
      </c>
      <c r="I14" s="16">
        <v>1993</v>
      </c>
    </row>
    <row r="15" spans="1:9" ht="12.75">
      <c r="A15" s="16" t="s">
        <v>51</v>
      </c>
      <c r="B15" s="16" t="s">
        <v>43</v>
      </c>
      <c r="C15" s="16">
        <v>69928</v>
      </c>
      <c r="D15" s="16">
        <v>85928</v>
      </c>
      <c r="E15" s="16">
        <v>7471</v>
      </c>
      <c r="F15" s="16">
        <v>25080</v>
      </c>
      <c r="G15" s="16">
        <v>26067</v>
      </c>
      <c r="H15" s="16">
        <v>16274</v>
      </c>
      <c r="I15" s="16">
        <v>11036</v>
      </c>
    </row>
    <row r="16" spans="1:9" ht="12.75">
      <c r="A16" s="16" t="s">
        <v>23</v>
      </c>
      <c r="B16" s="16" t="s">
        <v>40</v>
      </c>
      <c r="C16" s="16">
        <v>47631</v>
      </c>
      <c r="D16" s="16">
        <v>55921</v>
      </c>
      <c r="E16" s="16">
        <v>4421</v>
      </c>
      <c r="F16" s="16">
        <v>14360</v>
      </c>
      <c r="G16" s="16">
        <v>17089</v>
      </c>
      <c r="H16" s="16">
        <v>11311</v>
      </c>
      <c r="I16" s="16">
        <v>8740</v>
      </c>
    </row>
    <row r="17" spans="1:9" ht="12.75">
      <c r="A17" s="16" t="s">
        <v>53</v>
      </c>
      <c r="B17" s="16" t="s">
        <v>4</v>
      </c>
      <c r="C17" s="16">
        <v>6888</v>
      </c>
      <c r="D17" s="16">
        <v>8790</v>
      </c>
      <c r="E17" s="16">
        <v>634</v>
      </c>
      <c r="F17" s="16">
        <v>1884</v>
      </c>
      <c r="G17" s="16">
        <v>2700</v>
      </c>
      <c r="H17" s="16">
        <v>2028</v>
      </c>
      <c r="I17" s="16">
        <v>1544</v>
      </c>
    </row>
    <row r="18" spans="1:9" ht="12.75">
      <c r="A18" s="16" t="s">
        <v>8</v>
      </c>
      <c r="B18" s="16" t="s">
        <v>36</v>
      </c>
      <c r="C18" s="16">
        <v>18721</v>
      </c>
      <c r="D18" s="16">
        <v>21817</v>
      </c>
      <c r="E18" s="16">
        <v>2312</v>
      </c>
      <c r="F18" s="16">
        <v>5810</v>
      </c>
      <c r="G18" s="16">
        <v>6331</v>
      </c>
      <c r="H18" s="16">
        <v>4184</v>
      </c>
      <c r="I18" s="16">
        <v>3180</v>
      </c>
    </row>
    <row r="19" spans="1:9" ht="12.75">
      <c r="A19" s="16" t="s">
        <v>69</v>
      </c>
      <c r="B19" s="16" t="s">
        <v>42</v>
      </c>
      <c r="C19" s="16">
        <v>34375</v>
      </c>
      <c r="D19" s="16">
        <v>40281</v>
      </c>
      <c r="E19" s="16">
        <v>3933</v>
      </c>
      <c r="F19" s="16">
        <v>10530</v>
      </c>
      <c r="G19" s="16">
        <v>11863</v>
      </c>
      <c r="H19" s="16">
        <v>8032</v>
      </c>
      <c r="I19" s="16">
        <v>5923</v>
      </c>
    </row>
    <row r="20" spans="1:9" ht="12.75">
      <c r="A20" s="16" t="s">
        <v>6</v>
      </c>
      <c r="B20" s="16" t="s">
        <v>57</v>
      </c>
      <c r="C20" s="16">
        <v>23167</v>
      </c>
      <c r="D20" s="16">
        <v>28492</v>
      </c>
      <c r="E20" s="16">
        <v>2849</v>
      </c>
      <c r="F20" s="16">
        <v>7248</v>
      </c>
      <c r="G20" s="16">
        <v>8236</v>
      </c>
      <c r="H20" s="16">
        <v>6074</v>
      </c>
      <c r="I20" s="16">
        <v>4085</v>
      </c>
    </row>
    <row r="21" spans="1:9" ht="12.75">
      <c r="A21" s="16" t="s">
        <v>10</v>
      </c>
      <c r="B21" s="16" t="s">
        <v>65</v>
      </c>
      <c r="C21" s="16">
        <v>12401</v>
      </c>
      <c r="D21" s="16">
        <v>13570</v>
      </c>
      <c r="E21" s="16">
        <v>1548</v>
      </c>
      <c r="F21" s="16">
        <v>3759</v>
      </c>
      <c r="G21" s="16">
        <v>3617</v>
      </c>
      <c r="H21" s="16">
        <v>2722</v>
      </c>
      <c r="I21" s="16">
        <v>1924</v>
      </c>
    </row>
    <row r="22" spans="1:9" ht="12.75">
      <c r="A22" s="16" t="s">
        <v>61</v>
      </c>
      <c r="B22" s="16" t="s">
        <v>25</v>
      </c>
      <c r="C22" s="16">
        <v>14221</v>
      </c>
      <c r="D22" s="16">
        <v>17327</v>
      </c>
      <c r="E22" s="16">
        <v>1941</v>
      </c>
      <c r="F22" s="16">
        <v>5002</v>
      </c>
      <c r="G22" s="16">
        <v>4569</v>
      </c>
      <c r="H22" s="16">
        <v>3455</v>
      </c>
      <c r="I22" s="16">
        <v>2360</v>
      </c>
    </row>
    <row r="23" spans="1:9" ht="12.75">
      <c r="A23" s="16" t="s">
        <v>27</v>
      </c>
      <c r="B23" s="16" t="s">
        <v>41</v>
      </c>
      <c r="C23" s="16">
        <v>12202</v>
      </c>
      <c r="D23" s="16">
        <v>15946</v>
      </c>
      <c r="E23" s="16">
        <v>998</v>
      </c>
      <c r="F23" s="16">
        <v>3354</v>
      </c>
      <c r="G23" s="16">
        <v>5096</v>
      </c>
      <c r="H23" s="16">
        <v>3779</v>
      </c>
      <c r="I23" s="16">
        <v>2719</v>
      </c>
    </row>
    <row r="24" spans="1:9" ht="12.75">
      <c r="A24" s="16" t="s">
        <v>46</v>
      </c>
      <c r="B24" s="16" t="s">
        <v>56</v>
      </c>
      <c r="C24" s="16">
        <v>19675</v>
      </c>
      <c r="D24" s="16">
        <v>23259</v>
      </c>
      <c r="E24" s="16">
        <v>2003</v>
      </c>
      <c r="F24" s="16">
        <v>5612</v>
      </c>
      <c r="G24" s="16">
        <v>6282</v>
      </c>
      <c r="H24" s="16">
        <v>5589</v>
      </c>
      <c r="I24" s="16">
        <v>3773</v>
      </c>
    </row>
    <row r="25" spans="1:9" ht="12.75">
      <c r="A25" s="16" t="s">
        <v>5</v>
      </c>
      <c r="B25" s="16" t="s">
        <v>33</v>
      </c>
      <c r="C25" s="16">
        <v>8626</v>
      </c>
      <c r="D25" s="16">
        <v>10037</v>
      </c>
      <c r="E25" s="16">
        <v>965</v>
      </c>
      <c r="F25" s="16">
        <v>2558</v>
      </c>
      <c r="G25" s="16">
        <v>2629</v>
      </c>
      <c r="H25" s="16">
        <v>2263</v>
      </c>
      <c r="I25" s="16">
        <v>1622</v>
      </c>
    </row>
    <row r="26" spans="1:9" ht="12.75">
      <c r="A26" s="16" t="s">
        <v>83</v>
      </c>
      <c r="B26" s="16" t="s">
        <v>44</v>
      </c>
      <c r="C26" s="16">
        <v>42482</v>
      </c>
      <c r="D26" s="16">
        <v>48690</v>
      </c>
      <c r="E26" s="16">
        <v>4928</v>
      </c>
      <c r="F26" s="16">
        <v>14241</v>
      </c>
      <c r="G26" s="16">
        <v>14987</v>
      </c>
      <c r="H26" s="16">
        <v>8852</v>
      </c>
      <c r="I26" s="16">
        <v>5682</v>
      </c>
    </row>
    <row r="27" spans="1:9" ht="12.75">
      <c r="A27" s="16" t="s">
        <v>67</v>
      </c>
      <c r="B27" s="16" t="s">
        <v>50</v>
      </c>
      <c r="C27" s="16">
        <v>65984</v>
      </c>
      <c r="D27" s="16">
        <v>74453</v>
      </c>
      <c r="E27" s="16">
        <v>6570</v>
      </c>
      <c r="F27" s="16">
        <v>21728</v>
      </c>
      <c r="G27" s="16">
        <v>24619</v>
      </c>
      <c r="H27" s="16">
        <v>13960</v>
      </c>
      <c r="I27" s="16">
        <v>7576</v>
      </c>
    </row>
    <row r="28" spans="1:9" ht="12.75">
      <c r="A28" s="16" t="s">
        <v>26</v>
      </c>
      <c r="B28" s="16" t="s">
        <v>34</v>
      </c>
      <c r="C28" s="16">
        <v>24649</v>
      </c>
      <c r="D28" s="16">
        <v>28893</v>
      </c>
      <c r="E28" s="16">
        <v>3052</v>
      </c>
      <c r="F28" s="16">
        <v>7963</v>
      </c>
      <c r="G28" s="16">
        <v>8117</v>
      </c>
      <c r="H28" s="16">
        <v>5633</v>
      </c>
      <c r="I28" s="16">
        <v>4128</v>
      </c>
    </row>
    <row r="29" spans="1:9" ht="12.75">
      <c r="A29" s="16" t="s">
        <v>20</v>
      </c>
      <c r="B29" s="16" t="s">
        <v>15</v>
      </c>
      <c r="C29" s="16">
        <v>8492</v>
      </c>
      <c r="D29" s="16">
        <v>9607</v>
      </c>
      <c r="E29" s="16">
        <v>889</v>
      </c>
      <c r="F29" s="16">
        <v>2377</v>
      </c>
      <c r="G29" s="16">
        <v>2695</v>
      </c>
      <c r="H29" s="16">
        <v>2013</v>
      </c>
      <c r="I29" s="16">
        <v>1633</v>
      </c>
    </row>
    <row r="30" spans="1:9" ht="12.75">
      <c r="A30" s="16" t="s">
        <v>82</v>
      </c>
      <c r="B30" s="16" t="s">
        <v>54</v>
      </c>
      <c r="C30" s="16">
        <v>27000</v>
      </c>
      <c r="D30" s="16">
        <v>33920</v>
      </c>
      <c r="E30" s="16">
        <v>3036</v>
      </c>
      <c r="F30" s="16">
        <v>8385</v>
      </c>
      <c r="G30" s="16">
        <v>9815</v>
      </c>
      <c r="H30" s="16">
        <v>7596</v>
      </c>
      <c r="I30" s="16">
        <v>5088</v>
      </c>
    </row>
    <row r="31" spans="1:9" ht="12.75">
      <c r="A31" s="16" t="s">
        <v>32</v>
      </c>
      <c r="B31" s="16" t="s">
        <v>52</v>
      </c>
      <c r="C31" s="16">
        <v>17203</v>
      </c>
      <c r="D31" s="16">
        <v>20825</v>
      </c>
      <c r="E31" s="16">
        <v>1886</v>
      </c>
      <c r="F31" s="16">
        <v>5096</v>
      </c>
      <c r="G31" s="16">
        <v>5914</v>
      </c>
      <c r="H31" s="16">
        <v>4501</v>
      </c>
      <c r="I31" s="16">
        <v>3428</v>
      </c>
    </row>
    <row r="32" spans="1:9" ht="12.75">
      <c r="A32" s="16" t="s">
        <v>0</v>
      </c>
      <c r="B32" s="16" t="s">
        <v>55</v>
      </c>
      <c r="C32" s="16">
        <v>14357</v>
      </c>
      <c r="D32" s="16">
        <v>17240</v>
      </c>
      <c r="E32" s="16">
        <v>1684</v>
      </c>
      <c r="F32" s="16">
        <v>4461</v>
      </c>
      <c r="G32" s="16">
        <v>4658</v>
      </c>
      <c r="H32" s="16">
        <v>3499</v>
      </c>
      <c r="I32" s="16">
        <v>2938</v>
      </c>
    </row>
    <row r="33" spans="1:9" ht="12.75">
      <c r="A33" s="16" t="s">
        <v>72</v>
      </c>
      <c r="B33" s="16" t="s">
        <v>28</v>
      </c>
      <c r="C33" s="16">
        <v>36513</v>
      </c>
      <c r="D33" s="16">
        <v>42661</v>
      </c>
      <c r="E33" s="16">
        <v>3524</v>
      </c>
      <c r="F33" s="16">
        <v>10203</v>
      </c>
      <c r="G33" s="16">
        <v>12376</v>
      </c>
      <c r="H33" s="16">
        <v>9793</v>
      </c>
      <c r="I33" s="16">
        <v>6765</v>
      </c>
    </row>
    <row r="34" spans="1:9" ht="12.75">
      <c r="A34" s="16" t="s">
        <v>49</v>
      </c>
      <c r="B34" s="16" t="s">
        <v>79</v>
      </c>
      <c r="C34" s="16">
        <v>15674</v>
      </c>
      <c r="D34" s="16">
        <v>19185</v>
      </c>
      <c r="E34" s="16">
        <v>1702</v>
      </c>
      <c r="F34" s="16">
        <v>4907</v>
      </c>
      <c r="G34" s="16">
        <v>5602</v>
      </c>
      <c r="H34" s="16">
        <v>4108</v>
      </c>
      <c r="I34" s="16">
        <v>2866</v>
      </c>
    </row>
    <row r="35" spans="1:9" ht="12.75">
      <c r="A35" s="16" t="s">
        <v>76</v>
      </c>
      <c r="B35" s="16" t="s">
        <v>84</v>
      </c>
      <c r="C35" s="16">
        <v>9615</v>
      </c>
      <c r="D35" s="16">
        <v>11908</v>
      </c>
      <c r="E35" s="16">
        <v>1150</v>
      </c>
      <c r="F35" s="16">
        <v>3296</v>
      </c>
      <c r="G35" s="16">
        <v>3219</v>
      </c>
      <c r="H35" s="16">
        <v>2588</v>
      </c>
      <c r="I35" s="16">
        <v>1655</v>
      </c>
    </row>
    <row r="36" spans="1:9" ht="12.75">
      <c r="A36" s="16" t="s">
        <v>9</v>
      </c>
      <c r="B36" s="16" t="s">
        <v>35</v>
      </c>
      <c r="C36" s="16">
        <v>24655</v>
      </c>
      <c r="D36" s="16">
        <v>29960</v>
      </c>
      <c r="E36" s="16">
        <v>2765</v>
      </c>
      <c r="F36" s="16">
        <v>7940</v>
      </c>
      <c r="G36" s="16">
        <v>9456</v>
      </c>
      <c r="H36" s="16">
        <v>5823</v>
      </c>
      <c r="I36" s="16">
        <v>3976</v>
      </c>
    </row>
    <row r="37" spans="1:9" ht="12.75">
      <c r="A37" s="16" t="s">
        <v>73</v>
      </c>
      <c r="B37" s="16" t="s">
        <v>78</v>
      </c>
      <c r="C37" s="16">
        <v>25524</v>
      </c>
      <c r="D37" s="16">
        <v>30725</v>
      </c>
      <c r="E37" s="16">
        <v>3373</v>
      </c>
      <c r="F37" s="16">
        <v>8760</v>
      </c>
      <c r="G37" s="16">
        <v>8452</v>
      </c>
      <c r="H37" s="16">
        <v>6085</v>
      </c>
      <c r="I37" s="16">
        <v>4055</v>
      </c>
    </row>
    <row r="38" spans="1:9" ht="12.75">
      <c r="A38" s="16" t="s">
        <v>29</v>
      </c>
      <c r="B38" s="16" t="s">
        <v>75</v>
      </c>
      <c r="C38" s="16">
        <v>12323</v>
      </c>
      <c r="D38" s="16">
        <v>15094</v>
      </c>
      <c r="E38" s="16">
        <v>1521</v>
      </c>
      <c r="F38" s="16">
        <v>3600</v>
      </c>
      <c r="G38" s="16">
        <v>4073</v>
      </c>
      <c r="H38" s="16">
        <v>3108</v>
      </c>
      <c r="I38" s="16">
        <v>2792</v>
      </c>
    </row>
    <row r="39" spans="1:9" ht="12.75">
      <c r="A39" s="16" t="s">
        <v>68</v>
      </c>
      <c r="B39" s="16" t="s">
        <v>14</v>
      </c>
      <c r="C39" s="16">
        <v>56776</v>
      </c>
      <c r="D39" s="16">
        <v>66356</v>
      </c>
      <c r="E39" s="16">
        <v>5529</v>
      </c>
      <c r="F39" s="16">
        <v>17694</v>
      </c>
      <c r="G39" s="16">
        <v>20361</v>
      </c>
      <c r="H39" s="16">
        <v>13212</v>
      </c>
      <c r="I39" s="16">
        <v>9560</v>
      </c>
    </row>
    <row r="40" spans="1:9" ht="12.75">
      <c r="A40" s="16" t="s">
        <v>19</v>
      </c>
      <c r="B40" s="16" t="s">
        <v>81</v>
      </c>
      <c r="C40" s="16">
        <v>8901</v>
      </c>
      <c r="D40" s="16">
        <v>10500</v>
      </c>
      <c r="E40" s="16">
        <v>852</v>
      </c>
      <c r="F40" s="16">
        <v>2526</v>
      </c>
      <c r="G40" s="16">
        <v>2889</v>
      </c>
      <c r="H40" s="16">
        <v>2228</v>
      </c>
      <c r="I40" s="16">
        <v>2005</v>
      </c>
    </row>
    <row r="41" spans="1:9" ht="12.75">
      <c r="A41" s="16" t="s">
        <v>48</v>
      </c>
      <c r="B41" s="16" t="s">
        <v>17</v>
      </c>
      <c r="C41" s="16">
        <v>10746</v>
      </c>
      <c r="D41" s="16">
        <v>12417</v>
      </c>
      <c r="E41" s="16">
        <v>1282</v>
      </c>
      <c r="F41" s="16">
        <v>3270</v>
      </c>
      <c r="G41" s="16">
        <v>3362</v>
      </c>
      <c r="H41" s="16">
        <v>2633</v>
      </c>
      <c r="I41" s="16">
        <v>1870</v>
      </c>
    </row>
    <row r="42" spans="1:9" ht="12.75">
      <c r="A42" s="16" t="s">
        <v>59</v>
      </c>
      <c r="B42" s="16" t="s">
        <v>80</v>
      </c>
      <c r="C42" s="16">
        <v>14343</v>
      </c>
      <c r="D42" s="16">
        <v>17165</v>
      </c>
      <c r="E42" s="16">
        <v>1611</v>
      </c>
      <c r="F42" s="16">
        <v>4379</v>
      </c>
      <c r="G42" s="16">
        <v>4875</v>
      </c>
      <c r="H42" s="16">
        <v>3560</v>
      </c>
      <c r="I42" s="16">
        <v>2740</v>
      </c>
    </row>
    <row r="43" spans="1:9" ht="12.75">
      <c r="A43" s="16" t="s">
        <v>63</v>
      </c>
      <c r="B43" s="16" t="s">
        <v>31</v>
      </c>
      <c r="C43" s="16">
        <v>13072</v>
      </c>
      <c r="D43" s="16">
        <v>15123</v>
      </c>
      <c r="E43" s="16">
        <v>1364</v>
      </c>
      <c r="F43" s="16">
        <v>3920</v>
      </c>
      <c r="G43" s="16">
        <v>4273</v>
      </c>
      <c r="H43" s="16">
        <v>3146</v>
      </c>
      <c r="I43" s="16">
        <v>2420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2023-12-05T14:28:59Z</dcterms:modified>
  <cp:category/>
  <cp:version/>
  <cp:contentType/>
  <cp:contentStatus/>
</cp:coreProperties>
</file>