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25" windowHeight="1048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<sst xmlns="http://schemas.openxmlformats.org/spreadsheetml/2006/main" count="201" uniqueCount="108">
  <si>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</si>
  <si>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</si>
  <si>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</si>
  <si>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</si>
  <si>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</si>
  <si>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</si>
  <si>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</si>
  <si>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</si>
  <si>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</si>
  <si>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</si>
  <si>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</si>
  <si>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</si>
  <si>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</si>
  <si>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</si>
  <si>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</si>
  <si>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</si>
  <si>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</si>
  <si>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</si>
  <si>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</si>
  <si>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</si>
  <si>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</si>
  <si>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</si>
  <si>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</si>
  <si>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</si>
  <si>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</si>
  <si>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</si>
  <si>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</si>
  <si>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</si>
  <si>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</si>
  <si>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</si>
  <si>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</si>
  <si>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</si>
  <si>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</si>
  <si>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</si>
  <si>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</si>
  <si>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</si>
  <si>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</si>
  <si>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</si>
  <si>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</si>
  <si>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</si>
  <si>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</si>
  <si>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</si>
  <si>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</si>
  <si>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</si>
  <si>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</si>
  <si>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</si>
  <si>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</si>
  <si>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</si>
  <si>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</si>
  <si>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</si>
  <si>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</si>
  <si>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</si>
  <si>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</si>
  <si>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</si>
  <si>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</si>
  <si>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</si>
  <si>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</si>
  <si>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</si>
  <si>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</si>
  <si>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</si>
  <si>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</si>
  <si>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</si>
  <si>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</si>
  <si>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</si>
  <si>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</si>
  <si>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</si>
  <si>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</si>
  <si>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</si>
  <si>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</si>
  <si>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</si>
  <si>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</si>
  <si>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</si>
  <si>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</si>
  <si>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</si>
  <si>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</si>
  <si>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</si>
  <si>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</si>
  <si>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</si>
  <si>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</si>
  <si>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</si>
  <si>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</si>
  <si>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</si>
  <si>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</si>
  <si>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</si>
  <si>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</si>
  <si>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</si>
  <si>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</si>
  <si>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</si>
  <si>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</si>
  <si>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</si>
  <si>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</si>
  <si>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</si>
  <si>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</si>
  <si>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</si>
  <si>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</si>
  <si>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</si>
  <si>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</si>
  <si>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</si>
  <si>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</si>
  <si>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</si>
  <si>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</si>
  <si>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</si>
  <si>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</si>
  <si>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</si>
  <si>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</si>
  <si>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</si>
  <si>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</si>
  <si>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30.11.2023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</si>
</sst>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13534</v>
      </c>
      <c r="D7" s="9">
        <f>E7+G7+I7+K7+M7</f>
        <v>14844</v>
      </c>
      <c r="E7" s="9">
        <f>man!E2</f>
        <v>1637</v>
      </c>
      <c r="F7" s="10">
        <f>E7/D7*100</f>
        <v>11.028024791161412</v>
      </c>
      <c r="G7" s="9">
        <f>man!F2</f>
        <v>3472</v>
      </c>
      <c r="H7" s="10">
        <f>G7/D7*100</f>
        <v>23.389921853947722</v>
      </c>
      <c r="I7" s="9">
        <f>man!G2</f>
        <v>3915</v>
      </c>
      <c r="J7" s="10">
        <f>I7/D7*100</f>
        <v>26.37429264349232</v>
      </c>
      <c r="K7" s="9">
        <f>man!H2</f>
        <v>3369</v>
      </c>
      <c r="L7" s="10">
        <f>K7/D7*100</f>
        <v>22.69603880355699</v>
      </c>
      <c r="M7" s="9">
        <f>man!I2</f>
        <v>2451</v>
      </c>
      <c r="N7" s="10">
        <f>M7/D7*100</f>
        <v>16.511721907841554</v>
      </c>
      <c r="P7" s="16"/>
      <c r="Q7" s="15"/>
      <c r="R7" s="15"/>
    </row>
    <row r="8" spans="1:18" ht="12.75">
      <c r="A8" s="1" t="s">
        <v>47</v>
      </c>
      <c r="B8" s="3" t="s">
        <v>11</v>
      </c>
      <c r="C8" s="9">
        <f>man!C3</f>
        <v>12560</v>
      </c>
      <c r="D8" s="9">
        <f aca="true" t="shared" si="0" ref="D8:D48">E8+G8+I8+K8+M8</f>
        <v>13595</v>
      </c>
      <c r="E8" s="9">
        <f>man!E3</f>
        <v>1495</v>
      </c>
      <c r="F8" s="10">
        <f aca="true" t="shared" si="1" ref="F8:F48">E8/D8*100</f>
        <v>10.99668995954395</v>
      </c>
      <c r="G8" s="9">
        <f>man!F3</f>
        <v>3185</v>
      </c>
      <c r="H8" s="10">
        <f aca="true" t="shared" si="2" ref="H8:H48">G8/D8*100</f>
        <v>23.42773078337624</v>
      </c>
      <c r="I8" s="9">
        <f>man!G3</f>
        <v>3603</v>
      </c>
      <c r="J8" s="10">
        <f aca="true" t="shared" si="3" ref="J8:J48">I8/D8*100</f>
        <v>26.502390584773817</v>
      </c>
      <c r="K8" s="9">
        <f>man!H3</f>
        <v>2953</v>
      </c>
      <c r="L8" s="10">
        <f aca="true" t="shared" si="4" ref="L8:L48">K8/D8*100</f>
        <v>21.72122103714601</v>
      </c>
      <c r="M8" s="9">
        <f>man!I3</f>
        <v>2359</v>
      </c>
      <c r="N8" s="10">
        <f aca="true" t="shared" si="5" ref="N8:N48">M8/D8*100</f>
        <v>17.351967635159983</v>
      </c>
      <c r="P8" s="16"/>
      <c r="Q8" s="15"/>
      <c r="R8" s="15"/>
    </row>
    <row r="9" spans="1:18" ht="12.75">
      <c r="A9" s="1" t="s">
        <v>58</v>
      </c>
      <c r="B9" s="3" t="s">
        <v>13</v>
      </c>
      <c r="C9" s="9">
        <f>man!C4</f>
        <v>10921</v>
      </c>
      <c r="D9" s="9">
        <f t="shared" si="0"/>
        <v>11978</v>
      </c>
      <c r="E9" s="9">
        <f>man!E4</f>
        <v>1072</v>
      </c>
      <c r="F9" s="10">
        <f t="shared" si="1"/>
        <v>8.949741192185675</v>
      </c>
      <c r="G9" s="9">
        <f>man!F4</f>
        <v>2465</v>
      </c>
      <c r="H9" s="10">
        <f t="shared" si="2"/>
        <v>20.57939555852396</v>
      </c>
      <c r="I9" s="9">
        <f>man!G4</f>
        <v>3408</v>
      </c>
      <c r="J9" s="10">
        <f t="shared" si="3"/>
        <v>28.452162297545502</v>
      </c>
      <c r="K9" s="9">
        <f>man!H4</f>
        <v>2849</v>
      </c>
      <c r="L9" s="10">
        <f t="shared" si="4"/>
        <v>23.78527300050092</v>
      </c>
      <c r="M9" s="9">
        <f>man!I4</f>
        <v>2184</v>
      </c>
      <c r="N9" s="10">
        <f t="shared" si="5"/>
        <v>18.233427951243947</v>
      </c>
      <c r="P9" s="16"/>
      <c r="Q9" s="15"/>
      <c r="R9" s="15"/>
    </row>
    <row r="10" spans="1:18" ht="12.75">
      <c r="A10" s="1" t="s">
        <v>2</v>
      </c>
      <c r="B10" s="3" t="s">
        <v>62</v>
      </c>
      <c r="C10" s="9">
        <f>man!C5</f>
        <v>10590</v>
      </c>
      <c r="D10" s="9">
        <f t="shared" si="0"/>
        <v>11608</v>
      </c>
      <c r="E10" s="9">
        <f>man!E5</f>
        <v>1142</v>
      </c>
      <c r="F10" s="10">
        <f t="shared" si="1"/>
        <v>9.83804272915231</v>
      </c>
      <c r="G10" s="9">
        <f>man!F5</f>
        <v>2505</v>
      </c>
      <c r="H10" s="10">
        <f t="shared" si="2"/>
        <v>21.579944865609924</v>
      </c>
      <c r="I10" s="9">
        <f>man!G5</f>
        <v>3200</v>
      </c>
      <c r="J10" s="10">
        <f t="shared" si="3"/>
        <v>27.567195037904895</v>
      </c>
      <c r="K10" s="9">
        <f>man!H5</f>
        <v>2603</v>
      </c>
      <c r="L10" s="10">
        <f t="shared" si="4"/>
        <v>22.424190213645762</v>
      </c>
      <c r="M10" s="9">
        <f>man!I5</f>
        <v>2158</v>
      </c>
      <c r="N10" s="10">
        <f t="shared" si="5"/>
        <v>18.590627153687112</v>
      </c>
      <c r="P10" s="16"/>
      <c r="Q10" s="15"/>
      <c r="R10" s="15"/>
    </row>
    <row r="11" spans="1:18" ht="12.75">
      <c r="A11" s="1" t="s">
        <v>1</v>
      </c>
      <c r="B11" s="3" t="s">
        <v>60</v>
      </c>
      <c r="C11" s="9">
        <f>man!C6</f>
        <v>21941</v>
      </c>
      <c r="D11" s="9">
        <f t="shared" si="0"/>
        <v>23984</v>
      </c>
      <c r="E11" s="9">
        <f>man!E6</f>
        <v>3439</v>
      </c>
      <c r="F11" s="10">
        <f t="shared" si="1"/>
        <v>14.338725817211476</v>
      </c>
      <c r="G11" s="9">
        <f>man!F6</f>
        <v>6319</v>
      </c>
      <c r="H11" s="10">
        <f t="shared" si="2"/>
        <v>26.346731154102738</v>
      </c>
      <c r="I11" s="9">
        <f>man!G6</f>
        <v>6481</v>
      </c>
      <c r="J11" s="10">
        <f t="shared" si="3"/>
        <v>27.022181454302867</v>
      </c>
      <c r="K11" s="9">
        <f>man!H6</f>
        <v>4574</v>
      </c>
      <c r="L11" s="10">
        <f t="shared" si="4"/>
        <v>19.07104736490994</v>
      </c>
      <c r="M11" s="9">
        <f>man!I6</f>
        <v>3171</v>
      </c>
      <c r="N11" s="10">
        <f t="shared" si="5"/>
        <v>13.22131420947298</v>
      </c>
      <c r="P11" s="16"/>
      <c r="Q11" s="15"/>
      <c r="R11" s="15"/>
    </row>
    <row r="12" spans="1:18" ht="12.75">
      <c r="A12" s="1" t="s">
        <v>21</v>
      </c>
      <c r="B12" s="3" t="s">
        <v>70</v>
      </c>
      <c r="C12" s="9">
        <f>man!C7</f>
        <v>9832</v>
      </c>
      <c r="D12" s="9">
        <f t="shared" si="0"/>
        <v>11136</v>
      </c>
      <c r="E12" s="9">
        <f>man!E7</f>
        <v>1581</v>
      </c>
      <c r="F12" s="10">
        <f t="shared" si="1"/>
        <v>14.19719827586207</v>
      </c>
      <c r="G12" s="9">
        <f>man!F7</f>
        <v>2584</v>
      </c>
      <c r="H12" s="10">
        <f t="shared" si="2"/>
        <v>23.204022988505745</v>
      </c>
      <c r="I12" s="9">
        <f>man!G7</f>
        <v>2679</v>
      </c>
      <c r="J12" s="10">
        <f t="shared" si="3"/>
        <v>24.057112068965516</v>
      </c>
      <c r="K12" s="9">
        <f>man!H7</f>
        <v>2168</v>
      </c>
      <c r="L12" s="10">
        <f t="shared" si="4"/>
        <v>19.468390804597703</v>
      </c>
      <c r="M12" s="9">
        <f>man!I7</f>
        <v>2124</v>
      </c>
      <c r="N12" s="10">
        <f t="shared" si="5"/>
        <v>19.073275862068968</v>
      </c>
      <c r="P12" s="16"/>
      <c r="Q12" s="15"/>
      <c r="R12" s="15"/>
    </row>
    <row r="13" spans="1:18" ht="12.75">
      <c r="A13" s="1" t="s">
        <v>18</v>
      </c>
      <c r="B13" s="3" t="s">
        <v>37</v>
      </c>
      <c r="C13" s="9">
        <f>man!C8</f>
        <v>8227</v>
      </c>
      <c r="D13" s="9">
        <f t="shared" si="0"/>
        <v>8656</v>
      </c>
      <c r="E13" s="9">
        <f>man!E8</f>
        <v>894</v>
      </c>
      <c r="F13" s="10">
        <f t="shared" si="1"/>
        <v>10.328096118299445</v>
      </c>
      <c r="G13" s="9">
        <f>man!F8</f>
        <v>1783</v>
      </c>
      <c r="H13" s="10">
        <f t="shared" si="2"/>
        <v>20.598428835489834</v>
      </c>
      <c r="I13" s="9">
        <f>man!G8</f>
        <v>2461</v>
      </c>
      <c r="J13" s="10">
        <f t="shared" si="3"/>
        <v>28.431146025878</v>
      </c>
      <c r="K13" s="9">
        <f>man!H8</f>
        <v>2125</v>
      </c>
      <c r="L13" s="10">
        <f t="shared" si="4"/>
        <v>24.549445471349355</v>
      </c>
      <c r="M13" s="9">
        <f>man!I8</f>
        <v>1393</v>
      </c>
      <c r="N13" s="10">
        <f t="shared" si="5"/>
        <v>16.092883548983362</v>
      </c>
      <c r="P13" s="16"/>
      <c r="Q13" s="15"/>
      <c r="R13" s="15"/>
    </row>
    <row r="14" spans="1:18" ht="12.75">
      <c r="A14" s="1" t="s">
        <v>22</v>
      </c>
      <c r="B14" s="3" t="s">
        <v>74</v>
      </c>
      <c r="C14" s="9">
        <f>man!C9</f>
        <v>12366</v>
      </c>
      <c r="D14" s="9">
        <f t="shared" si="0"/>
        <v>12613</v>
      </c>
      <c r="E14" s="9">
        <f>man!E9</f>
        <v>1436</v>
      </c>
      <c r="F14" s="10">
        <f t="shared" si="1"/>
        <v>11.385078886862761</v>
      </c>
      <c r="G14" s="9">
        <f>man!F9</f>
        <v>3260</v>
      </c>
      <c r="H14" s="10">
        <f t="shared" si="2"/>
        <v>25.846349004994845</v>
      </c>
      <c r="I14" s="9">
        <f>man!G9</f>
        <v>3618</v>
      </c>
      <c r="J14" s="10">
        <f t="shared" si="3"/>
        <v>28.684690398794892</v>
      </c>
      <c r="K14" s="9">
        <f>man!H9</f>
        <v>2396</v>
      </c>
      <c r="L14" s="10">
        <f t="shared" si="4"/>
        <v>18.996273685879647</v>
      </c>
      <c r="M14" s="9">
        <f>man!I9</f>
        <v>1903</v>
      </c>
      <c r="N14" s="10">
        <f t="shared" si="5"/>
        <v>15.08760802346785</v>
      </c>
      <c r="P14" s="16"/>
      <c r="Q14" s="15"/>
      <c r="R14" s="15"/>
    </row>
    <row r="15" spans="1:18" ht="12.75">
      <c r="A15" s="1" t="s">
        <v>24</v>
      </c>
      <c r="B15" s="3" t="s">
        <v>71</v>
      </c>
      <c r="C15" s="9">
        <f>man!C10</f>
        <v>6364</v>
      </c>
      <c r="D15" s="9">
        <f t="shared" si="0"/>
        <v>6640</v>
      </c>
      <c r="E15" s="9">
        <f>man!E10</f>
        <v>523</v>
      </c>
      <c r="F15" s="10">
        <f t="shared" si="1"/>
        <v>7.876506024096386</v>
      </c>
      <c r="G15" s="9">
        <f>man!F10</f>
        <v>1328</v>
      </c>
      <c r="H15" s="10">
        <f t="shared" si="2"/>
        <v>20</v>
      </c>
      <c r="I15" s="9">
        <f>man!G10</f>
        <v>1950</v>
      </c>
      <c r="J15" s="10">
        <f t="shared" si="3"/>
        <v>29.367469879518072</v>
      </c>
      <c r="K15" s="9">
        <f>man!H10</f>
        <v>1589</v>
      </c>
      <c r="L15" s="10">
        <f t="shared" si="4"/>
        <v>23.930722891566266</v>
      </c>
      <c r="M15" s="9">
        <f>man!I10</f>
        <v>1250</v>
      </c>
      <c r="N15" s="10">
        <f t="shared" si="5"/>
        <v>18.82530120481928</v>
      </c>
      <c r="P15" s="16"/>
      <c r="Q15" s="15"/>
      <c r="R15" s="15"/>
    </row>
    <row r="16" spans="1:18" ht="12.75">
      <c r="A16" s="1" t="s">
        <v>30</v>
      </c>
      <c r="B16" s="3" t="s">
        <v>45</v>
      </c>
      <c r="C16" s="9">
        <f>man!C11</f>
        <v>39104</v>
      </c>
      <c r="D16" s="9">
        <f t="shared" si="0"/>
        <v>39939</v>
      </c>
      <c r="E16" s="9">
        <f>man!E11</f>
        <v>5824</v>
      </c>
      <c r="F16" s="10">
        <f t="shared" si="1"/>
        <v>14.582237912817044</v>
      </c>
      <c r="G16" s="9">
        <f>man!F11</f>
        <v>10383</v>
      </c>
      <c r="H16" s="10">
        <f t="shared" si="2"/>
        <v>25.997145647111847</v>
      </c>
      <c r="I16" s="9">
        <f>man!G11</f>
        <v>10805</v>
      </c>
      <c r="J16" s="10">
        <f t="shared" si="3"/>
        <v>27.053756979393572</v>
      </c>
      <c r="K16" s="9">
        <f>man!H11</f>
        <v>6973</v>
      </c>
      <c r="L16" s="10">
        <f t="shared" si="4"/>
        <v>17.459125165877964</v>
      </c>
      <c r="M16" s="9">
        <f>man!I11</f>
        <v>5954</v>
      </c>
      <c r="N16" s="10">
        <f t="shared" si="5"/>
        <v>14.907734294799567</v>
      </c>
      <c r="P16" s="16"/>
      <c r="Q16" s="15"/>
      <c r="R16" s="15"/>
    </row>
    <row r="17" spans="1:18" ht="12.75">
      <c r="A17" s="1" t="s">
        <v>77</v>
      </c>
      <c r="B17" s="3" t="s">
        <v>16</v>
      </c>
      <c r="C17" s="9">
        <f>man!C12</f>
        <v>7881</v>
      </c>
      <c r="D17" s="9">
        <f t="shared" si="0"/>
        <v>8253</v>
      </c>
      <c r="E17" s="9">
        <f>man!E12</f>
        <v>789</v>
      </c>
      <c r="F17" s="10">
        <f t="shared" si="1"/>
        <v>9.560159941839332</v>
      </c>
      <c r="G17" s="9">
        <f>man!F12</f>
        <v>1818</v>
      </c>
      <c r="H17" s="10">
        <f t="shared" si="2"/>
        <v>22.02835332606325</v>
      </c>
      <c r="I17" s="9">
        <f>man!G12</f>
        <v>2260</v>
      </c>
      <c r="J17" s="10">
        <f t="shared" si="3"/>
        <v>27.383981582454865</v>
      </c>
      <c r="K17" s="9">
        <f>man!H12</f>
        <v>1854</v>
      </c>
      <c r="L17" s="10">
        <f t="shared" si="4"/>
        <v>22.464558342420936</v>
      </c>
      <c r="M17" s="9">
        <f>man!I12</f>
        <v>1532</v>
      </c>
      <c r="N17" s="10">
        <f t="shared" si="5"/>
        <v>18.562946807221618</v>
      </c>
      <c r="P17" s="16"/>
      <c r="Q17" s="15"/>
      <c r="R17" s="15"/>
    </row>
    <row r="18" spans="1:18" ht="12.75">
      <c r="A18" s="1" t="s">
        <v>64</v>
      </c>
      <c r="B18" s="3" t="s">
        <v>12</v>
      </c>
      <c r="C18" s="9">
        <f>man!C13</f>
        <v>5898</v>
      </c>
      <c r="D18" s="9">
        <f t="shared" si="0"/>
        <v>6468</v>
      </c>
      <c r="E18" s="9">
        <f>man!E13</f>
        <v>610</v>
      </c>
      <c r="F18" s="10">
        <f t="shared" si="1"/>
        <v>9.43104514533086</v>
      </c>
      <c r="G18" s="9">
        <f>man!F13</f>
        <v>1456</v>
      </c>
      <c r="H18" s="10">
        <f t="shared" si="2"/>
        <v>22.51082251082251</v>
      </c>
      <c r="I18" s="9">
        <f>man!G13</f>
        <v>1667</v>
      </c>
      <c r="J18" s="10">
        <f t="shared" si="3"/>
        <v>25.773036487322205</v>
      </c>
      <c r="K18" s="9">
        <f>man!H13</f>
        <v>1391</v>
      </c>
      <c r="L18" s="10">
        <f t="shared" si="4"/>
        <v>21.50587507730365</v>
      </c>
      <c r="M18" s="9">
        <f>man!I13</f>
        <v>1344</v>
      </c>
      <c r="N18" s="10">
        <f t="shared" si="5"/>
        <v>20.77922077922078</v>
      </c>
      <c r="P18" s="16"/>
      <c r="Q18" s="15"/>
      <c r="R18" s="15"/>
    </row>
    <row r="19" spans="1:18" ht="12.75">
      <c r="A19" s="1" t="s">
        <v>38</v>
      </c>
      <c r="B19" s="3" t="s">
        <v>3</v>
      </c>
      <c r="C19" s="9">
        <f>man!C14</f>
        <v>5139</v>
      </c>
      <c r="D19" s="9">
        <f t="shared" si="0"/>
        <v>5407</v>
      </c>
      <c r="E19" s="9">
        <f>man!E14</f>
        <v>473</v>
      </c>
      <c r="F19" s="10">
        <f t="shared" si="1"/>
        <v>8.747919363787684</v>
      </c>
      <c r="G19" s="9">
        <f>man!F14</f>
        <v>1280</v>
      </c>
      <c r="H19" s="10">
        <f t="shared" si="2"/>
        <v>23.673016460144257</v>
      </c>
      <c r="I19" s="9">
        <f>man!G14</f>
        <v>1402</v>
      </c>
      <c r="J19" s="10">
        <f t="shared" si="3"/>
        <v>25.92935084150176</v>
      </c>
      <c r="K19" s="9">
        <f>man!H14</f>
        <v>1289</v>
      </c>
      <c r="L19" s="10">
        <f t="shared" si="4"/>
        <v>23.839467357129646</v>
      </c>
      <c r="M19" s="9">
        <f>man!I14</f>
        <v>963</v>
      </c>
      <c r="N19" s="10">
        <f t="shared" si="5"/>
        <v>17.810245977436658</v>
      </c>
      <c r="P19" s="16"/>
      <c r="Q19" s="15"/>
      <c r="R19" s="15"/>
    </row>
    <row r="20" spans="1:18" ht="12.75">
      <c r="A20" s="1" t="s">
        <v>51</v>
      </c>
      <c r="B20" s="3" t="s">
        <v>43</v>
      </c>
      <c r="C20" s="9">
        <f>man!C15</f>
        <v>22289</v>
      </c>
      <c r="D20" s="9">
        <f t="shared" si="0"/>
        <v>23027</v>
      </c>
      <c r="E20" s="9">
        <f>man!E15</f>
        <v>3292</v>
      </c>
      <c r="F20" s="10">
        <f t="shared" si="1"/>
        <v>14.296260911104355</v>
      </c>
      <c r="G20" s="9">
        <f>man!F15</f>
        <v>6039</v>
      </c>
      <c r="H20" s="10">
        <f t="shared" si="2"/>
        <v>26.225735006731227</v>
      </c>
      <c r="I20" s="9">
        <f>man!G15</f>
        <v>6087</v>
      </c>
      <c r="J20" s="10">
        <f t="shared" si="3"/>
        <v>26.434185955617316</v>
      </c>
      <c r="K20" s="9">
        <f>man!H15</f>
        <v>4223</v>
      </c>
      <c r="L20" s="10">
        <f t="shared" si="4"/>
        <v>18.339340773874145</v>
      </c>
      <c r="M20" s="9">
        <f>man!I15</f>
        <v>3386</v>
      </c>
      <c r="N20" s="10">
        <f t="shared" si="5"/>
        <v>14.704477352672948</v>
      </c>
      <c r="P20" s="16"/>
      <c r="Q20" s="15"/>
      <c r="R20" s="15"/>
    </row>
    <row r="21" spans="1:18" ht="12.75">
      <c r="A21" s="1" t="s">
        <v>23</v>
      </c>
      <c r="B21" s="3" t="s">
        <v>40</v>
      </c>
      <c r="C21" s="9">
        <f>man!C16</f>
        <v>12076</v>
      </c>
      <c r="D21" s="9">
        <f t="shared" si="0"/>
        <v>12677</v>
      </c>
      <c r="E21" s="9">
        <f>man!E16</f>
        <v>1087</v>
      </c>
      <c r="F21" s="10">
        <f t="shared" si="1"/>
        <v>8.574583892088034</v>
      </c>
      <c r="G21" s="9">
        <f>man!F16</f>
        <v>2727</v>
      </c>
      <c r="H21" s="10">
        <f t="shared" si="2"/>
        <v>21.511398595882305</v>
      </c>
      <c r="I21" s="9">
        <f>man!G16</f>
        <v>3501</v>
      </c>
      <c r="J21" s="10">
        <f t="shared" si="3"/>
        <v>27.61694407194131</v>
      </c>
      <c r="K21" s="9">
        <f>man!H16</f>
        <v>2775</v>
      </c>
      <c r="L21" s="10">
        <f t="shared" si="4"/>
        <v>21.890037075017748</v>
      </c>
      <c r="M21" s="9">
        <f>man!I16</f>
        <v>2587</v>
      </c>
      <c r="N21" s="10">
        <f t="shared" si="5"/>
        <v>20.4070363650706</v>
      </c>
      <c r="P21" s="16"/>
      <c r="Q21" s="15"/>
      <c r="R21" s="15"/>
    </row>
    <row r="22" spans="1:18" ht="12.75">
      <c r="A22" s="1" t="s">
        <v>53</v>
      </c>
      <c r="B22" s="3" t="s">
        <v>4</v>
      </c>
      <c r="C22" s="9">
        <f>man!C17</f>
        <v>5731</v>
      </c>
      <c r="D22" s="9">
        <f t="shared" si="0"/>
        <v>6022</v>
      </c>
      <c r="E22" s="9">
        <f>man!E17</f>
        <v>761</v>
      </c>
      <c r="F22" s="10">
        <f t="shared" si="1"/>
        <v>12.636997675190967</v>
      </c>
      <c r="G22" s="9">
        <f>man!F17</f>
        <v>1386</v>
      </c>
      <c r="H22" s="10">
        <f t="shared" si="2"/>
        <v>23.015609432082364</v>
      </c>
      <c r="I22" s="9">
        <f>man!G17</f>
        <v>1852</v>
      </c>
      <c r="J22" s="10">
        <f t="shared" si="3"/>
        <v>30.75390235802059</v>
      </c>
      <c r="K22" s="9">
        <f>man!H17</f>
        <v>1255</v>
      </c>
      <c r="L22" s="10">
        <f t="shared" si="4"/>
        <v>20.840252407837927</v>
      </c>
      <c r="M22" s="9">
        <f>man!I17</f>
        <v>768</v>
      </c>
      <c r="N22" s="10">
        <f t="shared" si="5"/>
        <v>12.75323812686815</v>
      </c>
      <c r="P22" s="16"/>
      <c r="Q22" s="15"/>
      <c r="R22" s="15"/>
    </row>
    <row r="23" spans="1:18" ht="12.75">
      <c r="A23" s="1" t="s">
        <v>8</v>
      </c>
      <c r="B23" s="3" t="s">
        <v>36</v>
      </c>
      <c r="C23" s="9">
        <f>man!C18</f>
        <v>14976</v>
      </c>
      <c r="D23" s="9">
        <f t="shared" si="0"/>
        <v>17868</v>
      </c>
      <c r="E23" s="9">
        <f>man!E18</f>
        <v>2389</v>
      </c>
      <c r="F23" s="10">
        <f t="shared" si="1"/>
        <v>13.370270875307813</v>
      </c>
      <c r="G23" s="9">
        <f>man!F18</f>
        <v>4064</v>
      </c>
      <c r="H23" s="10">
        <f t="shared" si="2"/>
        <v>22.744571300649206</v>
      </c>
      <c r="I23" s="9">
        <f>man!G18</f>
        <v>4405</v>
      </c>
      <c r="J23" s="10">
        <f t="shared" si="3"/>
        <v>24.653010969330648</v>
      </c>
      <c r="K23" s="9">
        <f>man!H18</f>
        <v>3575</v>
      </c>
      <c r="L23" s="10">
        <f t="shared" si="4"/>
        <v>20.007835236176405</v>
      </c>
      <c r="M23" s="9">
        <f>man!I18</f>
        <v>3435</v>
      </c>
      <c r="N23" s="10">
        <f t="shared" si="5"/>
        <v>19.224311618535932</v>
      </c>
      <c r="P23" s="16"/>
      <c r="Q23" s="15"/>
      <c r="R23" s="15"/>
    </row>
    <row r="24" spans="1:18" ht="12.75">
      <c r="A24" s="1" t="s">
        <v>69</v>
      </c>
      <c r="B24" s="3" t="s">
        <v>42</v>
      </c>
      <c r="C24" s="9">
        <f>man!C19</f>
        <v>14990</v>
      </c>
      <c r="D24" s="9">
        <f t="shared" si="0"/>
        <v>16684</v>
      </c>
      <c r="E24" s="9">
        <f>man!E19</f>
        <v>2062</v>
      </c>
      <c r="F24" s="10">
        <f t="shared" si="1"/>
        <v>12.359146487652842</v>
      </c>
      <c r="G24" s="9">
        <f>man!F19</f>
        <v>3832</v>
      </c>
      <c r="H24" s="10">
        <f t="shared" si="2"/>
        <v>22.968113162311194</v>
      </c>
      <c r="I24" s="9">
        <f>man!G19</f>
        <v>4367</v>
      </c>
      <c r="J24" s="10">
        <f t="shared" si="3"/>
        <v>26.174778230640133</v>
      </c>
      <c r="K24" s="9">
        <f>man!H19</f>
        <v>3545</v>
      </c>
      <c r="L24" s="10">
        <f t="shared" si="4"/>
        <v>21.247902181731</v>
      </c>
      <c r="M24" s="9">
        <f>man!I19</f>
        <v>2878</v>
      </c>
      <c r="N24" s="10">
        <f t="shared" si="5"/>
        <v>17.250059937664826</v>
      </c>
      <c r="P24" s="16"/>
      <c r="Q24" s="15"/>
      <c r="R24" s="15"/>
    </row>
    <row r="25" spans="1:18" ht="12.75">
      <c r="A25" s="1" t="s">
        <v>6</v>
      </c>
      <c r="B25" s="3" t="s">
        <v>57</v>
      </c>
      <c r="C25" s="9">
        <f>man!C20</f>
        <v>8238</v>
      </c>
      <c r="D25" s="9">
        <f t="shared" si="0"/>
        <v>9381</v>
      </c>
      <c r="E25" s="9">
        <f>man!E20</f>
        <v>908</v>
      </c>
      <c r="F25" s="10">
        <f t="shared" si="1"/>
        <v>9.679138684575205</v>
      </c>
      <c r="G25" s="9">
        <f>man!F20</f>
        <v>1982</v>
      </c>
      <c r="H25" s="10">
        <f t="shared" si="2"/>
        <v>21.127811533951604</v>
      </c>
      <c r="I25" s="9">
        <f>man!G20</f>
        <v>2511</v>
      </c>
      <c r="J25" s="10">
        <f t="shared" si="3"/>
        <v>26.766869203709625</v>
      </c>
      <c r="K25" s="9">
        <f>man!H20</f>
        <v>2239</v>
      </c>
      <c r="L25" s="10">
        <f t="shared" si="4"/>
        <v>23.867391536083574</v>
      </c>
      <c r="M25" s="9">
        <f>man!I20</f>
        <v>1741</v>
      </c>
      <c r="N25" s="10">
        <f t="shared" si="5"/>
        <v>18.55878904167999</v>
      </c>
      <c r="P25" s="16"/>
      <c r="Q25" s="15"/>
      <c r="R25" s="15"/>
    </row>
    <row r="26" spans="1:18" ht="12.75">
      <c r="A26" s="1" t="s">
        <v>10</v>
      </c>
      <c r="B26" s="3" t="s">
        <v>65</v>
      </c>
      <c r="C26" s="9">
        <f>man!C21</f>
        <v>3540</v>
      </c>
      <c r="D26" s="9">
        <f t="shared" si="0"/>
        <v>3739</v>
      </c>
      <c r="E26" s="9">
        <f>man!E21</f>
        <v>502</v>
      </c>
      <c r="F26" s="10">
        <f t="shared" si="1"/>
        <v>13.42604974592137</v>
      </c>
      <c r="G26" s="9">
        <f>man!F21</f>
        <v>965</v>
      </c>
      <c r="H26" s="10">
        <f t="shared" si="2"/>
        <v>25.809039850227332</v>
      </c>
      <c r="I26" s="9">
        <f>man!G21</f>
        <v>896</v>
      </c>
      <c r="J26" s="10">
        <f t="shared" si="3"/>
        <v>23.963626638138543</v>
      </c>
      <c r="K26" s="9">
        <f>man!H21</f>
        <v>750</v>
      </c>
      <c r="L26" s="10">
        <f t="shared" si="4"/>
        <v>20.058839261834716</v>
      </c>
      <c r="M26" s="9">
        <f>man!I21</f>
        <v>626</v>
      </c>
      <c r="N26" s="10">
        <f t="shared" si="5"/>
        <v>16.742444503878044</v>
      </c>
      <c r="P26" s="16"/>
      <c r="Q26" s="15"/>
      <c r="R26" s="15"/>
    </row>
    <row r="27" spans="1:18" ht="12.75">
      <c r="A27" s="1" t="s">
        <v>61</v>
      </c>
      <c r="B27" s="3" t="s">
        <v>25</v>
      </c>
      <c r="C27" s="9">
        <f>man!C22</f>
        <v>5628</v>
      </c>
      <c r="D27" s="9">
        <f t="shared" si="0"/>
        <v>5849</v>
      </c>
      <c r="E27" s="9">
        <f>man!E22</f>
        <v>499</v>
      </c>
      <c r="F27" s="10">
        <f t="shared" si="1"/>
        <v>8.531372884253718</v>
      </c>
      <c r="G27" s="9">
        <f>man!F22</f>
        <v>1357</v>
      </c>
      <c r="H27" s="10">
        <f t="shared" si="2"/>
        <v>23.20054710206873</v>
      </c>
      <c r="I27" s="9">
        <f>man!G22</f>
        <v>1731</v>
      </c>
      <c r="J27" s="10">
        <f t="shared" si="3"/>
        <v>29.59480253034707</v>
      </c>
      <c r="K27" s="9">
        <f>man!H22</f>
        <v>1307</v>
      </c>
      <c r="L27" s="10">
        <f t="shared" si="4"/>
        <v>22.345700119678575</v>
      </c>
      <c r="M27" s="9">
        <f>man!I22</f>
        <v>955</v>
      </c>
      <c r="N27" s="10">
        <f t="shared" si="5"/>
        <v>16.32757736365191</v>
      </c>
      <c r="P27" s="16"/>
      <c r="Q27" s="15"/>
      <c r="R27" s="15"/>
    </row>
    <row r="28" spans="1:18" ht="12.75">
      <c r="A28" s="1" t="s">
        <v>27</v>
      </c>
      <c r="B28" s="3" t="s">
        <v>41</v>
      </c>
      <c r="C28" s="9">
        <f>man!C23</f>
        <v>9705</v>
      </c>
      <c r="D28" s="9">
        <f t="shared" si="0"/>
        <v>11265</v>
      </c>
      <c r="E28" s="9">
        <f>man!E23</f>
        <v>1191</v>
      </c>
      <c r="F28" s="10">
        <f t="shared" si="1"/>
        <v>10.572569906790944</v>
      </c>
      <c r="G28" s="9">
        <f>man!F23</f>
        <v>2393</v>
      </c>
      <c r="H28" s="10">
        <f t="shared" si="2"/>
        <v>21.242787394584997</v>
      </c>
      <c r="I28" s="9">
        <f>man!G23</f>
        <v>3391</v>
      </c>
      <c r="J28" s="10">
        <f t="shared" si="3"/>
        <v>30.10208610741234</v>
      </c>
      <c r="K28" s="9">
        <f>man!H23</f>
        <v>2538</v>
      </c>
      <c r="L28" s="10">
        <f t="shared" si="4"/>
        <v>22.529960053262315</v>
      </c>
      <c r="M28" s="9">
        <f>man!I23</f>
        <v>1752</v>
      </c>
      <c r="N28" s="10">
        <f t="shared" si="5"/>
        <v>15.5525965379494</v>
      </c>
      <c r="P28" s="16"/>
      <c r="Q28" s="15"/>
      <c r="R28" s="15"/>
    </row>
    <row r="29" spans="1:18" ht="12.75">
      <c r="A29" s="1" t="s">
        <v>46</v>
      </c>
      <c r="B29" s="3" t="s">
        <v>56</v>
      </c>
      <c r="C29" s="9">
        <f>man!C24</f>
        <v>9304</v>
      </c>
      <c r="D29" s="9">
        <f t="shared" si="0"/>
        <v>9965</v>
      </c>
      <c r="E29" s="9">
        <f>man!E24</f>
        <v>894</v>
      </c>
      <c r="F29" s="10">
        <f t="shared" si="1"/>
        <v>8.97139989964877</v>
      </c>
      <c r="G29" s="9">
        <f>man!F24</f>
        <v>2092</v>
      </c>
      <c r="H29" s="10">
        <f t="shared" si="2"/>
        <v>20.993477170095336</v>
      </c>
      <c r="I29" s="9">
        <f>man!G24</f>
        <v>2416</v>
      </c>
      <c r="J29" s="10">
        <f t="shared" si="3"/>
        <v>24.244856999498243</v>
      </c>
      <c r="K29" s="9">
        <f>man!H24</f>
        <v>2378</v>
      </c>
      <c r="L29" s="10">
        <f t="shared" si="4"/>
        <v>23.86352232814852</v>
      </c>
      <c r="M29" s="9">
        <f>man!I24</f>
        <v>2185</v>
      </c>
      <c r="N29" s="10">
        <f t="shared" si="5"/>
        <v>21.92674360260913</v>
      </c>
      <c r="P29" s="16"/>
      <c r="Q29" s="15"/>
      <c r="R29" s="15"/>
    </row>
    <row r="30" spans="1:18" ht="12.75">
      <c r="A30" s="1" t="s">
        <v>5</v>
      </c>
      <c r="B30" s="3" t="s">
        <v>33</v>
      </c>
      <c r="C30" s="9">
        <f>man!C25</f>
        <v>4714</v>
      </c>
      <c r="D30" s="9">
        <f t="shared" si="0"/>
        <v>5067</v>
      </c>
      <c r="E30" s="9">
        <f>man!E25</f>
        <v>489</v>
      </c>
      <c r="F30" s="10">
        <f t="shared" si="1"/>
        <v>9.650680876258141</v>
      </c>
      <c r="G30" s="9">
        <f>man!F25</f>
        <v>1062</v>
      </c>
      <c r="H30" s="10">
        <f t="shared" si="2"/>
        <v>20.959147424511546</v>
      </c>
      <c r="I30" s="9">
        <f>man!G25</f>
        <v>1429</v>
      </c>
      <c r="J30" s="10">
        <f t="shared" si="3"/>
        <v>28.20209196763371</v>
      </c>
      <c r="K30" s="9">
        <f>man!H25</f>
        <v>1210</v>
      </c>
      <c r="L30" s="10">
        <f t="shared" si="4"/>
        <v>23.880007894217485</v>
      </c>
      <c r="M30" s="9">
        <f>man!I25</f>
        <v>877</v>
      </c>
      <c r="N30" s="10">
        <f t="shared" si="5"/>
        <v>17.308071837379117</v>
      </c>
      <c r="P30" s="16"/>
      <c r="Q30" s="15"/>
      <c r="R30" s="15"/>
    </row>
    <row r="31" spans="1:18" ht="12.75">
      <c r="A31" s="1" t="s">
        <v>83</v>
      </c>
      <c r="B31" s="3" t="s">
        <v>44</v>
      </c>
      <c r="C31" s="9">
        <f>man!C26</f>
        <v>17041</v>
      </c>
      <c r="D31" s="9">
        <f t="shared" si="0"/>
        <v>18472</v>
      </c>
      <c r="E31" s="9">
        <f>man!E26</f>
        <v>2149</v>
      </c>
      <c r="F31" s="10">
        <f t="shared" si="1"/>
        <v>11.63382416630576</v>
      </c>
      <c r="G31" s="9">
        <f>man!F26</f>
        <v>4656</v>
      </c>
      <c r="H31" s="10">
        <f t="shared" si="2"/>
        <v>25.205716760502384</v>
      </c>
      <c r="I31" s="9">
        <f>man!G26</f>
        <v>5064</v>
      </c>
      <c r="J31" s="10">
        <f t="shared" si="3"/>
        <v>27.414465136422695</v>
      </c>
      <c r="K31" s="9">
        <f>man!H26</f>
        <v>3803</v>
      </c>
      <c r="L31" s="10">
        <f t="shared" si="4"/>
        <v>20.587916847119967</v>
      </c>
      <c r="M31" s="9">
        <f>man!I26</f>
        <v>2800</v>
      </c>
      <c r="N31" s="10">
        <f t="shared" si="5"/>
        <v>15.158077089649199</v>
      </c>
      <c r="P31" s="16"/>
      <c r="Q31" s="15"/>
      <c r="R31" s="15"/>
    </row>
    <row r="32" spans="1:18" ht="12.75">
      <c r="A32" s="1" t="s">
        <v>67</v>
      </c>
      <c r="B32" s="3" t="s">
        <v>50</v>
      </c>
      <c r="C32" s="9">
        <f>man!C27</f>
        <v>7631</v>
      </c>
      <c r="D32" s="9">
        <f t="shared" si="0"/>
        <v>7836</v>
      </c>
      <c r="E32" s="9">
        <f>man!E27</f>
        <v>806</v>
      </c>
      <c r="F32" s="10">
        <f t="shared" si="1"/>
        <v>10.285860132720776</v>
      </c>
      <c r="G32" s="9">
        <f>man!F27</f>
        <v>2155</v>
      </c>
      <c r="H32" s="10">
        <f t="shared" si="2"/>
        <v>27.501276161306787</v>
      </c>
      <c r="I32" s="9">
        <f>man!G27</f>
        <v>2544</v>
      </c>
      <c r="J32" s="10">
        <f t="shared" si="3"/>
        <v>32.465543644716696</v>
      </c>
      <c r="K32" s="9">
        <f>man!H27</f>
        <v>1454</v>
      </c>
      <c r="L32" s="10">
        <f t="shared" si="4"/>
        <v>18.55538540071465</v>
      </c>
      <c r="M32" s="9">
        <f>man!I27</f>
        <v>877</v>
      </c>
      <c r="N32" s="10">
        <f t="shared" si="5"/>
        <v>11.191934660541092</v>
      </c>
      <c r="P32" s="16"/>
      <c r="Q32" s="15"/>
      <c r="R32" s="15"/>
    </row>
    <row r="33" spans="1:18" ht="12.75">
      <c r="A33" s="1" t="s">
        <v>26</v>
      </c>
      <c r="B33" s="3" t="s">
        <v>34</v>
      </c>
      <c r="C33" s="9">
        <f>man!C28</f>
        <v>14080</v>
      </c>
      <c r="D33" s="9">
        <f t="shared" si="0"/>
        <v>15940</v>
      </c>
      <c r="E33" s="9">
        <f>man!E28</f>
        <v>1626</v>
      </c>
      <c r="F33" s="10">
        <f t="shared" si="1"/>
        <v>10.200752823086574</v>
      </c>
      <c r="G33" s="9">
        <f>man!F28</f>
        <v>3732</v>
      </c>
      <c r="H33" s="10">
        <f t="shared" si="2"/>
        <v>23.41279799247177</v>
      </c>
      <c r="I33" s="9">
        <f>man!G28</f>
        <v>4137</v>
      </c>
      <c r="J33" s="10">
        <f t="shared" si="3"/>
        <v>25.953575909661232</v>
      </c>
      <c r="K33" s="9">
        <f>man!H28</f>
        <v>3504</v>
      </c>
      <c r="L33" s="10">
        <f t="shared" si="4"/>
        <v>21.982434127979925</v>
      </c>
      <c r="M33" s="9">
        <f>man!I28</f>
        <v>2941</v>
      </c>
      <c r="N33" s="10">
        <f t="shared" si="5"/>
        <v>18.450439146800502</v>
      </c>
      <c r="P33" s="16"/>
      <c r="Q33" s="15"/>
      <c r="R33" s="15"/>
    </row>
    <row r="34" spans="1:18" ht="12.75">
      <c r="A34" s="1" t="s">
        <v>20</v>
      </c>
      <c r="B34" s="3" t="s">
        <v>15</v>
      </c>
      <c r="C34" s="9">
        <f>man!C29</f>
        <v>6064</v>
      </c>
      <c r="D34" s="9">
        <f t="shared" si="0"/>
        <v>6328</v>
      </c>
      <c r="E34" s="9">
        <f>man!E29</f>
        <v>502</v>
      </c>
      <c r="F34" s="10">
        <f t="shared" si="1"/>
        <v>7.932996207332491</v>
      </c>
      <c r="G34" s="9">
        <f>man!F29</f>
        <v>1482</v>
      </c>
      <c r="H34" s="10">
        <f t="shared" si="2"/>
        <v>23.419721871049305</v>
      </c>
      <c r="I34" s="9">
        <f>man!G29</f>
        <v>1853</v>
      </c>
      <c r="J34" s="10">
        <f t="shared" si="3"/>
        <v>29.282553729456385</v>
      </c>
      <c r="K34" s="9">
        <f>man!H29</f>
        <v>1394</v>
      </c>
      <c r="L34" s="10">
        <f t="shared" si="4"/>
        <v>22.029077117572694</v>
      </c>
      <c r="M34" s="9">
        <f>man!I29</f>
        <v>1097</v>
      </c>
      <c r="N34" s="10">
        <f t="shared" si="5"/>
        <v>17.33565107458913</v>
      </c>
      <c r="P34" s="16"/>
      <c r="Q34" s="15"/>
      <c r="R34" s="15"/>
    </row>
    <row r="35" spans="1:18" ht="12.75">
      <c r="A35" s="1" t="s">
        <v>82</v>
      </c>
      <c r="B35" s="3" t="s">
        <v>54</v>
      </c>
      <c r="C35" s="9">
        <f>man!C30</f>
        <v>13685</v>
      </c>
      <c r="D35" s="9">
        <f t="shared" si="0"/>
        <v>14473</v>
      </c>
      <c r="E35" s="9">
        <f>man!E30</f>
        <v>1971</v>
      </c>
      <c r="F35" s="10">
        <f t="shared" si="1"/>
        <v>13.618461963656465</v>
      </c>
      <c r="G35" s="9">
        <f>man!F30</f>
        <v>3243</v>
      </c>
      <c r="H35" s="10">
        <f t="shared" si="2"/>
        <v>22.407241069577836</v>
      </c>
      <c r="I35" s="9">
        <f>man!G30</f>
        <v>3890</v>
      </c>
      <c r="J35" s="10">
        <f t="shared" si="3"/>
        <v>26.877634215435638</v>
      </c>
      <c r="K35" s="9">
        <f>man!H30</f>
        <v>3134</v>
      </c>
      <c r="L35" s="10">
        <f t="shared" si="4"/>
        <v>21.654114558142748</v>
      </c>
      <c r="M35" s="9">
        <f>man!I30</f>
        <v>2235</v>
      </c>
      <c r="N35" s="10">
        <f t="shared" si="5"/>
        <v>15.442548193187314</v>
      </c>
      <c r="P35" s="16"/>
      <c r="Q35" s="15"/>
      <c r="R35" s="15"/>
    </row>
    <row r="36" spans="1:18" ht="12.75">
      <c r="A36" s="1" t="s">
        <v>32</v>
      </c>
      <c r="B36" s="3" t="s">
        <v>52</v>
      </c>
      <c r="C36" s="9">
        <f>man!C31</f>
        <v>9138</v>
      </c>
      <c r="D36" s="9">
        <f t="shared" si="0"/>
        <v>9915</v>
      </c>
      <c r="E36" s="9">
        <f>man!E31</f>
        <v>917</v>
      </c>
      <c r="F36" s="10">
        <f t="shared" si="1"/>
        <v>9.248613212304589</v>
      </c>
      <c r="G36" s="9">
        <f>man!F31</f>
        <v>2023</v>
      </c>
      <c r="H36" s="10">
        <f t="shared" si="2"/>
        <v>20.403429147755926</v>
      </c>
      <c r="I36" s="9">
        <f>man!G31</f>
        <v>2630</v>
      </c>
      <c r="J36" s="10">
        <f t="shared" si="3"/>
        <v>26.525466464952093</v>
      </c>
      <c r="K36" s="9">
        <f>man!H31</f>
        <v>2437</v>
      </c>
      <c r="L36" s="10">
        <f t="shared" si="4"/>
        <v>24.57892082702975</v>
      </c>
      <c r="M36" s="9">
        <f>man!I31</f>
        <v>1908</v>
      </c>
      <c r="N36" s="10">
        <f t="shared" si="5"/>
        <v>19.24357034795764</v>
      </c>
      <c r="P36" s="16"/>
      <c r="Q36" s="15"/>
      <c r="R36" s="15"/>
    </row>
    <row r="37" spans="1:18" ht="12.75">
      <c r="A37" s="1" t="s">
        <v>0</v>
      </c>
      <c r="B37" s="3" t="s">
        <v>55</v>
      </c>
      <c r="C37" s="9">
        <f>man!C32</f>
        <v>8644</v>
      </c>
      <c r="D37" s="9">
        <f t="shared" si="0"/>
        <v>9256</v>
      </c>
      <c r="E37" s="9">
        <f>man!E32</f>
        <v>956</v>
      </c>
      <c r="F37" s="10">
        <f t="shared" si="1"/>
        <v>10.328435609334486</v>
      </c>
      <c r="G37" s="9">
        <f>man!F32</f>
        <v>2220</v>
      </c>
      <c r="H37" s="10">
        <f t="shared" si="2"/>
        <v>23.98444252376837</v>
      </c>
      <c r="I37" s="9">
        <f>man!G32</f>
        <v>2528</v>
      </c>
      <c r="J37" s="10">
        <f t="shared" si="3"/>
        <v>27.31201382886776</v>
      </c>
      <c r="K37" s="9">
        <f>man!H32</f>
        <v>2101</v>
      </c>
      <c r="L37" s="10">
        <f t="shared" si="4"/>
        <v>22.698789974070873</v>
      </c>
      <c r="M37" s="9">
        <f>man!I32</f>
        <v>1451</v>
      </c>
      <c r="N37" s="10">
        <f t="shared" si="5"/>
        <v>15.676318063958513</v>
      </c>
      <c r="P37" s="16"/>
      <c r="Q37" s="15"/>
      <c r="R37" s="15"/>
    </row>
    <row r="38" spans="1:18" ht="12.75">
      <c r="A38" s="1" t="s">
        <v>72</v>
      </c>
      <c r="B38" s="3" t="s">
        <v>28</v>
      </c>
      <c r="C38" s="9">
        <f>man!C33</f>
        <v>13084</v>
      </c>
      <c r="D38" s="9">
        <f t="shared" si="0"/>
        <v>14054</v>
      </c>
      <c r="E38" s="9">
        <f>man!E33</f>
        <v>1453</v>
      </c>
      <c r="F38" s="10">
        <f t="shared" si="1"/>
        <v>10.33869361036004</v>
      </c>
      <c r="G38" s="9">
        <f>man!F33</f>
        <v>3196</v>
      </c>
      <c r="H38" s="10">
        <f t="shared" si="2"/>
        <v>22.740856695602677</v>
      </c>
      <c r="I38" s="9">
        <f>man!G33</f>
        <v>3773</v>
      </c>
      <c r="J38" s="10">
        <f t="shared" si="3"/>
        <v>26.846449409420803</v>
      </c>
      <c r="K38" s="9">
        <f>man!H33</f>
        <v>3159</v>
      </c>
      <c r="L38" s="10">
        <f t="shared" si="4"/>
        <v>22.477586452255586</v>
      </c>
      <c r="M38" s="9">
        <f>man!I33</f>
        <v>2473</v>
      </c>
      <c r="N38" s="10">
        <f t="shared" si="5"/>
        <v>17.596413832360895</v>
      </c>
      <c r="P38" s="16"/>
      <c r="Q38" s="15"/>
      <c r="R38" s="15"/>
    </row>
    <row r="39" spans="1:18" ht="12.75">
      <c r="A39" s="1" t="s">
        <v>49</v>
      </c>
      <c r="B39" s="3" t="s">
        <v>79</v>
      </c>
      <c r="C39" s="9">
        <f>man!C34</f>
        <v>7695</v>
      </c>
      <c r="D39" s="9">
        <f t="shared" si="0"/>
        <v>8428</v>
      </c>
      <c r="E39" s="9">
        <f>man!E34</f>
        <v>836</v>
      </c>
      <c r="F39" s="10">
        <f t="shared" si="1"/>
        <v>9.919316563834837</v>
      </c>
      <c r="G39" s="9">
        <f>man!F34</f>
        <v>1872</v>
      </c>
      <c r="H39" s="10">
        <f t="shared" si="2"/>
        <v>22.21167536782155</v>
      </c>
      <c r="I39" s="9">
        <f>man!G34</f>
        <v>2417</v>
      </c>
      <c r="J39" s="10">
        <f t="shared" si="3"/>
        <v>28.678215472235408</v>
      </c>
      <c r="K39" s="9">
        <f>man!H34</f>
        <v>1881</v>
      </c>
      <c r="L39" s="10">
        <f t="shared" si="4"/>
        <v>22.31846226862838</v>
      </c>
      <c r="M39" s="9">
        <f>man!I34</f>
        <v>1422</v>
      </c>
      <c r="N39" s="10">
        <f t="shared" si="5"/>
        <v>16.87233032747983</v>
      </c>
      <c r="P39" s="16"/>
      <c r="Q39" s="15"/>
      <c r="R39" s="15"/>
    </row>
    <row r="40" spans="1:18" ht="12.75">
      <c r="A40" s="1" t="s">
        <v>76</v>
      </c>
      <c r="B40" s="3" t="s">
        <v>84</v>
      </c>
      <c r="C40" s="9">
        <f>man!C35</f>
        <v>8233</v>
      </c>
      <c r="D40" s="9">
        <f t="shared" si="0"/>
        <v>9384</v>
      </c>
      <c r="E40" s="9">
        <f>man!E35</f>
        <v>1262</v>
      </c>
      <c r="F40" s="10">
        <f t="shared" si="1"/>
        <v>13.44842284739983</v>
      </c>
      <c r="G40" s="9">
        <f>man!F35</f>
        <v>2509</v>
      </c>
      <c r="H40" s="10">
        <f t="shared" si="2"/>
        <v>26.73699914748508</v>
      </c>
      <c r="I40" s="9">
        <f>man!G35</f>
        <v>2330</v>
      </c>
      <c r="J40" s="10">
        <f t="shared" si="3"/>
        <v>24.82949701619778</v>
      </c>
      <c r="K40" s="9">
        <f>man!H35</f>
        <v>1988</v>
      </c>
      <c r="L40" s="10">
        <f t="shared" si="4"/>
        <v>21.184995737425403</v>
      </c>
      <c r="M40" s="9">
        <f>man!I35</f>
        <v>1295</v>
      </c>
      <c r="N40" s="10">
        <f t="shared" si="5"/>
        <v>13.8000852514919</v>
      </c>
      <c r="P40" s="16"/>
      <c r="Q40" s="15"/>
      <c r="R40" s="15"/>
    </row>
    <row r="41" spans="1:18" ht="12.75">
      <c r="A41" s="1" t="s">
        <v>9</v>
      </c>
      <c r="B41" s="3" t="s">
        <v>35</v>
      </c>
      <c r="C41" s="9">
        <f>man!C36</f>
        <v>10147</v>
      </c>
      <c r="D41" s="9">
        <f t="shared" si="0"/>
        <v>10696</v>
      </c>
      <c r="E41" s="9">
        <f>man!E36</f>
        <v>1164</v>
      </c>
      <c r="F41" s="10">
        <f t="shared" si="1"/>
        <v>10.88257292445774</v>
      </c>
      <c r="G41" s="9">
        <f>man!F36</f>
        <v>2707</v>
      </c>
      <c r="H41" s="10">
        <f t="shared" si="2"/>
        <v>25.308526551982048</v>
      </c>
      <c r="I41" s="9">
        <f>man!G36</f>
        <v>2973</v>
      </c>
      <c r="J41" s="10">
        <f t="shared" si="3"/>
        <v>27.79543754674645</v>
      </c>
      <c r="K41" s="9">
        <f>man!H36</f>
        <v>2228</v>
      </c>
      <c r="L41" s="10">
        <f t="shared" si="4"/>
        <v>20.830216903515332</v>
      </c>
      <c r="M41" s="9">
        <f>man!I36</f>
        <v>1624</v>
      </c>
      <c r="N41" s="10">
        <f t="shared" si="5"/>
        <v>15.18324607329843</v>
      </c>
      <c r="P41" s="16"/>
      <c r="Q41" s="15"/>
      <c r="R41" s="15"/>
    </row>
    <row r="42" spans="1:18" ht="12.75">
      <c r="A42" s="1" t="s">
        <v>73</v>
      </c>
      <c r="B42" s="3" t="s">
        <v>78</v>
      </c>
      <c r="C42" s="9">
        <f>man!C37</f>
        <v>10785</v>
      </c>
      <c r="D42" s="9">
        <f t="shared" si="0"/>
        <v>12345</v>
      </c>
      <c r="E42" s="9">
        <f>man!E37</f>
        <v>1239</v>
      </c>
      <c r="F42" s="10">
        <f t="shared" si="1"/>
        <v>10.036452004860267</v>
      </c>
      <c r="G42" s="9">
        <f>man!F37</f>
        <v>2545</v>
      </c>
      <c r="H42" s="10">
        <f t="shared" si="2"/>
        <v>20.615633859862292</v>
      </c>
      <c r="I42" s="9">
        <f>man!G37</f>
        <v>3198</v>
      </c>
      <c r="J42" s="10">
        <f t="shared" si="3"/>
        <v>25.905224787363306</v>
      </c>
      <c r="K42" s="9">
        <f>man!H37</f>
        <v>3087</v>
      </c>
      <c r="L42" s="10">
        <f t="shared" si="4"/>
        <v>25.00607533414338</v>
      </c>
      <c r="M42" s="9">
        <f>man!I37</f>
        <v>2276</v>
      </c>
      <c r="N42" s="10">
        <f t="shared" si="5"/>
        <v>18.436614013770757</v>
      </c>
      <c r="P42" s="16"/>
      <c r="Q42" s="15"/>
      <c r="R42" s="15"/>
    </row>
    <row r="43" spans="1:18" ht="12.75">
      <c r="A43" s="1" t="s">
        <v>29</v>
      </c>
      <c r="B43" s="3" t="s">
        <v>75</v>
      </c>
      <c r="C43" s="9">
        <f>man!C38</f>
        <v>6228</v>
      </c>
      <c r="D43" s="9">
        <f t="shared" si="0"/>
        <v>7113</v>
      </c>
      <c r="E43" s="9">
        <f>man!E38</f>
        <v>467</v>
      </c>
      <c r="F43" s="10">
        <f t="shared" si="1"/>
        <v>6.565443554055954</v>
      </c>
      <c r="G43" s="9">
        <f>man!F38</f>
        <v>1367</v>
      </c>
      <c r="H43" s="10">
        <f t="shared" si="2"/>
        <v>19.218332630395054</v>
      </c>
      <c r="I43" s="9">
        <f>man!G38</f>
        <v>1853</v>
      </c>
      <c r="J43" s="10">
        <f t="shared" si="3"/>
        <v>26.050892731618163</v>
      </c>
      <c r="K43" s="9">
        <f>man!H38</f>
        <v>1776</v>
      </c>
      <c r="L43" s="10">
        <f t="shared" si="4"/>
        <v>24.968367777309155</v>
      </c>
      <c r="M43" s="9">
        <f>man!I38</f>
        <v>1650</v>
      </c>
      <c r="N43" s="10">
        <f t="shared" si="5"/>
        <v>23.19696330662168</v>
      </c>
      <c r="P43" s="16"/>
      <c r="Q43" s="15"/>
      <c r="R43" s="15"/>
    </row>
    <row r="44" spans="1:18" ht="12.75">
      <c r="A44" s="1" t="s">
        <v>68</v>
      </c>
      <c r="B44" s="3" t="s">
        <v>14</v>
      </c>
      <c r="C44" s="9">
        <f>man!C39</f>
        <v>16249</v>
      </c>
      <c r="D44" s="9">
        <f t="shared" si="0"/>
        <v>17058</v>
      </c>
      <c r="E44" s="9">
        <f>man!E39</f>
        <v>2284</v>
      </c>
      <c r="F44" s="10">
        <f t="shared" si="1"/>
        <v>13.389611912299216</v>
      </c>
      <c r="G44" s="9">
        <f>man!F39</f>
        <v>4725</v>
      </c>
      <c r="H44" s="10">
        <f t="shared" si="2"/>
        <v>27.69961308476961</v>
      </c>
      <c r="I44" s="9">
        <f>man!G39</f>
        <v>4492</v>
      </c>
      <c r="J44" s="10">
        <f t="shared" si="3"/>
        <v>26.333685074451868</v>
      </c>
      <c r="K44" s="9">
        <f>man!H39</f>
        <v>3146</v>
      </c>
      <c r="L44" s="10">
        <f t="shared" si="4"/>
        <v>18.44295931527729</v>
      </c>
      <c r="M44" s="9">
        <f>man!I39</f>
        <v>2411</v>
      </c>
      <c r="N44" s="10">
        <f t="shared" si="5"/>
        <v>14.134130613202018</v>
      </c>
      <c r="P44" s="16"/>
      <c r="Q44" s="15"/>
      <c r="R44" s="15"/>
    </row>
    <row r="45" spans="1:18" ht="12.75">
      <c r="A45" s="1" t="s">
        <v>19</v>
      </c>
      <c r="B45" s="3" t="s">
        <v>81</v>
      </c>
      <c r="C45" s="9">
        <f>man!C40</f>
        <v>6543</v>
      </c>
      <c r="D45" s="9">
        <f t="shared" si="0"/>
        <v>6809</v>
      </c>
      <c r="E45" s="9">
        <f>man!E40</f>
        <v>790</v>
      </c>
      <c r="F45" s="10">
        <f t="shared" si="1"/>
        <v>11.602291085328243</v>
      </c>
      <c r="G45" s="9">
        <f>man!F40</f>
        <v>1745</v>
      </c>
      <c r="H45" s="10">
        <f t="shared" si="2"/>
        <v>25.62784549860479</v>
      </c>
      <c r="I45" s="9">
        <f>man!G40</f>
        <v>1985</v>
      </c>
      <c r="J45" s="10">
        <f t="shared" si="3"/>
        <v>29.152592157438683</v>
      </c>
      <c r="K45" s="9">
        <f>man!H40</f>
        <v>1288</v>
      </c>
      <c r="L45" s="10">
        <f t="shared" si="4"/>
        <v>18.916140402408576</v>
      </c>
      <c r="M45" s="9">
        <f>man!I40</f>
        <v>1001</v>
      </c>
      <c r="N45" s="10">
        <f t="shared" si="5"/>
        <v>14.70113085621971</v>
      </c>
      <c r="P45" s="16"/>
      <c r="Q45" s="15"/>
      <c r="R45" s="15"/>
    </row>
    <row r="46" spans="1:18" ht="12.75">
      <c r="A46" s="1" t="s">
        <v>48</v>
      </c>
      <c r="B46" s="3" t="s">
        <v>17</v>
      </c>
      <c r="C46" s="9">
        <f>man!C41</f>
        <v>6256</v>
      </c>
      <c r="D46" s="9">
        <f t="shared" si="0"/>
        <v>7081</v>
      </c>
      <c r="E46" s="9">
        <f>man!E41</f>
        <v>557</v>
      </c>
      <c r="F46" s="10">
        <f t="shared" si="1"/>
        <v>7.8661206044344025</v>
      </c>
      <c r="G46" s="9">
        <f>man!F41</f>
        <v>1423</v>
      </c>
      <c r="H46" s="10">
        <f t="shared" si="2"/>
        <v>20.096031633950005</v>
      </c>
      <c r="I46" s="9">
        <f>man!G41</f>
        <v>1849</v>
      </c>
      <c r="J46" s="10">
        <f t="shared" si="3"/>
        <v>26.112131054935745</v>
      </c>
      <c r="K46" s="9">
        <f>man!H41</f>
        <v>1818</v>
      </c>
      <c r="L46" s="10">
        <f t="shared" si="4"/>
        <v>25.674339782516594</v>
      </c>
      <c r="M46" s="9">
        <f>man!I41</f>
        <v>1434</v>
      </c>
      <c r="N46" s="10">
        <f t="shared" si="5"/>
        <v>20.251376924163253</v>
      </c>
      <c r="P46" s="16"/>
      <c r="Q46" s="15"/>
      <c r="R46" s="15"/>
    </row>
    <row r="47" spans="1:18" ht="12.75">
      <c r="A47" s="1" t="s">
        <v>59</v>
      </c>
      <c r="B47" s="3" t="s">
        <v>80</v>
      </c>
      <c r="C47" s="9">
        <f>man!C42</f>
        <v>7708</v>
      </c>
      <c r="D47" s="9">
        <f t="shared" si="0"/>
        <v>8629</v>
      </c>
      <c r="E47" s="9">
        <f>man!E42</f>
        <v>715</v>
      </c>
      <c r="F47" s="10">
        <f t="shared" si="1"/>
        <v>8.28601228415807</v>
      </c>
      <c r="G47" s="9">
        <f>man!F42</f>
        <v>1719</v>
      </c>
      <c r="H47" s="10">
        <f t="shared" si="2"/>
        <v>19.921195967087726</v>
      </c>
      <c r="I47" s="9">
        <f>man!G42</f>
        <v>2375</v>
      </c>
      <c r="J47" s="10">
        <f t="shared" si="3"/>
        <v>27.523467377448142</v>
      </c>
      <c r="K47" s="9">
        <f>man!H42</f>
        <v>2173</v>
      </c>
      <c r="L47" s="10">
        <f t="shared" si="4"/>
        <v>25.182524046818866</v>
      </c>
      <c r="M47" s="9">
        <f>man!I42</f>
        <v>1647</v>
      </c>
      <c r="N47" s="10">
        <f t="shared" si="5"/>
        <v>19.086800324487193</v>
      </c>
      <c r="P47" s="16"/>
      <c r="Q47" s="15"/>
      <c r="R47" s="15"/>
    </row>
    <row r="48" spans="1:18" ht="12.75">
      <c r="A48" s="1" t="s">
        <v>63</v>
      </c>
      <c r="B48" s="3" t="s">
        <v>31</v>
      </c>
      <c r="C48" s="9">
        <f>man!C43</f>
        <v>6750</v>
      </c>
      <c r="D48" s="9">
        <f t="shared" si="0"/>
        <v>7241</v>
      </c>
      <c r="E48" s="9">
        <f>man!E43</f>
        <v>690</v>
      </c>
      <c r="F48" s="10">
        <f t="shared" si="1"/>
        <v>9.52907057036321</v>
      </c>
      <c r="G48" s="9">
        <f>man!F43</f>
        <v>1751</v>
      </c>
      <c r="H48" s="10">
        <f t="shared" si="2"/>
        <v>24.181742853197072</v>
      </c>
      <c r="I48" s="9">
        <f>man!G43</f>
        <v>1938</v>
      </c>
      <c r="J48" s="10">
        <f t="shared" si="3"/>
        <v>26.764259080237533</v>
      </c>
      <c r="K48" s="9">
        <f>man!H43</f>
        <v>1615</v>
      </c>
      <c r="L48" s="10">
        <f t="shared" si="4"/>
        <v>22.30354923353128</v>
      </c>
      <c r="M48" s="9">
        <f>man!I43</f>
        <v>1247</v>
      </c>
      <c r="N48" s="10">
        <f t="shared" si="5"/>
        <v>17.221378262670903</v>
      </c>
      <c r="P48" s="16"/>
      <c r="Q48" s="15"/>
      <c r="R48" s="15"/>
    </row>
    <row r="49" spans="2:14" s="2" customFormat="1" ht="12.75">
      <c r="B49" s="3" t="s">
        <v>91</v>
      </c>
      <c r="C49" s="4">
        <f>SUM(C7:C48)</f>
        <v>451509</v>
      </c>
      <c r="D49" s="4">
        <f>SUM(D7:D48)</f>
        <v>487723</v>
      </c>
      <c r="E49" s="4">
        <f aca="true" t="shared" si="6" ref="E49:M49">SUM(E7:E48)</f>
        <v>55373</v>
      </c>
      <c r="F49" s="11">
        <f>E49/D49*100</f>
        <v>11.353370663265828</v>
      </c>
      <c r="G49" s="4">
        <f t="shared" si="6"/>
        <v>114807</v>
      </c>
      <c r="H49" s="11">
        <f>G49/D49*100</f>
        <v>23.53938608595453</v>
      </c>
      <c r="I49" s="4">
        <f t="shared" si="6"/>
        <v>131864</v>
      </c>
      <c r="J49" s="11">
        <f>I49/D49*100</f>
        <v>27.0366581030626</v>
      </c>
      <c r="K49" s="4">
        <f t="shared" si="6"/>
        <v>103914</v>
      </c>
      <c r="L49" s="11">
        <f>K49/D49*100</f>
        <v>21.305946203070185</v>
      </c>
      <c r="M49" s="4">
        <f t="shared" si="6"/>
        <v>81765</v>
      </c>
      <c r="N49" s="11">
        <f>M49/D49*100</f>
        <v>16.764638944646858</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13534</v>
      </c>
      <c r="D2" s="13">
        <v>14844</v>
      </c>
      <c r="E2" s="13">
        <v>1637</v>
      </c>
      <c r="F2" s="13">
        <v>3472</v>
      </c>
      <c r="G2" s="13">
        <v>3915</v>
      </c>
      <c r="H2" s="13">
        <v>3369</v>
      </c>
      <c r="I2" s="13">
        <v>2451</v>
      </c>
    </row>
    <row r="3" spans="1:9" ht="12.75">
      <c r="A3" s="17" t="s">
        <v>47</v>
      </c>
      <c r="B3" s="13" t="s">
        <v>11</v>
      </c>
      <c r="C3" s="13">
        <v>12560</v>
      </c>
      <c r="D3" s="13">
        <v>13595</v>
      </c>
      <c r="E3" s="13">
        <v>1495</v>
      </c>
      <c r="F3" s="13">
        <v>3185</v>
      </c>
      <c r="G3" s="13">
        <v>3603</v>
      </c>
      <c r="H3" s="13">
        <v>2953</v>
      </c>
      <c r="I3" s="13">
        <v>2359</v>
      </c>
    </row>
    <row r="4" spans="1:9" ht="12.75">
      <c r="A4" s="13" t="s">
        <v>58</v>
      </c>
      <c r="B4" s="13" t="s">
        <v>13</v>
      </c>
      <c r="C4" s="13">
        <v>10921</v>
      </c>
      <c r="D4" s="13">
        <v>11978</v>
      </c>
      <c r="E4" s="13">
        <v>1072</v>
      </c>
      <c r="F4" s="13">
        <v>2465</v>
      </c>
      <c r="G4" s="13">
        <v>3408</v>
      </c>
      <c r="H4" s="13">
        <v>2849</v>
      </c>
      <c r="I4" s="13">
        <v>2184</v>
      </c>
    </row>
    <row r="5" spans="1:9" ht="12.75">
      <c r="A5" s="13" t="s">
        <v>2</v>
      </c>
      <c r="B5" s="13" t="s">
        <v>62</v>
      </c>
      <c r="C5" s="13">
        <v>10590</v>
      </c>
      <c r="D5" s="13">
        <v>11608</v>
      </c>
      <c r="E5" s="13">
        <v>1142</v>
      </c>
      <c r="F5" s="13">
        <v>2505</v>
      </c>
      <c r="G5" s="13">
        <v>3200</v>
      </c>
      <c r="H5" s="13">
        <v>2603</v>
      </c>
      <c r="I5" s="13">
        <v>2158</v>
      </c>
    </row>
    <row r="6" spans="1:9" ht="12.75">
      <c r="A6" s="13" t="s">
        <v>1</v>
      </c>
      <c r="B6" s="13" t="s">
        <v>60</v>
      </c>
      <c r="C6" s="13">
        <v>21941</v>
      </c>
      <c r="D6" s="13">
        <v>23984</v>
      </c>
      <c r="E6" s="13">
        <v>3439</v>
      </c>
      <c r="F6" s="13">
        <v>6319</v>
      </c>
      <c r="G6" s="13">
        <v>6481</v>
      </c>
      <c r="H6" s="13">
        <v>4574</v>
      </c>
      <c r="I6" s="13">
        <v>3171</v>
      </c>
    </row>
    <row r="7" spans="1:9" ht="12.75">
      <c r="A7" s="13" t="s">
        <v>21</v>
      </c>
      <c r="B7" s="13" t="s">
        <v>70</v>
      </c>
      <c r="C7" s="13">
        <v>9832</v>
      </c>
      <c r="D7" s="13">
        <v>11136</v>
      </c>
      <c r="E7" s="13">
        <v>1581</v>
      </c>
      <c r="F7" s="13">
        <v>2584</v>
      </c>
      <c r="G7" s="13">
        <v>2679</v>
      </c>
      <c r="H7" s="13">
        <v>2168</v>
      </c>
      <c r="I7" s="13">
        <v>2124</v>
      </c>
    </row>
    <row r="8" spans="1:9" ht="12.75">
      <c r="A8" s="13" t="s">
        <v>18</v>
      </c>
      <c r="B8" s="13" t="s">
        <v>37</v>
      </c>
      <c r="C8" s="13">
        <v>8227</v>
      </c>
      <c r="D8" s="13">
        <v>8656</v>
      </c>
      <c r="E8" s="13">
        <v>894</v>
      </c>
      <c r="F8" s="13">
        <v>1783</v>
      </c>
      <c r="G8" s="13">
        <v>2461</v>
      </c>
      <c r="H8" s="13">
        <v>2125</v>
      </c>
      <c r="I8" s="13">
        <v>1393</v>
      </c>
    </row>
    <row r="9" spans="1:9" ht="12.75">
      <c r="A9" s="13" t="s">
        <v>22</v>
      </c>
      <c r="B9" s="13" t="s">
        <v>74</v>
      </c>
      <c r="C9" s="13">
        <v>12366</v>
      </c>
      <c r="D9" s="13">
        <v>12613</v>
      </c>
      <c r="E9" s="13">
        <v>1436</v>
      </c>
      <c r="F9" s="13">
        <v>3260</v>
      </c>
      <c r="G9" s="13">
        <v>3618</v>
      </c>
      <c r="H9" s="13">
        <v>2396</v>
      </c>
      <c r="I9" s="13">
        <v>1903</v>
      </c>
    </row>
    <row r="10" spans="1:9" ht="12.75">
      <c r="A10" s="13" t="s">
        <v>24</v>
      </c>
      <c r="B10" s="13" t="s">
        <v>71</v>
      </c>
      <c r="C10" s="13">
        <v>6364</v>
      </c>
      <c r="D10" s="13">
        <v>6640</v>
      </c>
      <c r="E10" s="13">
        <v>523</v>
      </c>
      <c r="F10" s="13">
        <v>1328</v>
      </c>
      <c r="G10" s="13">
        <v>1950</v>
      </c>
      <c r="H10" s="13">
        <v>1589</v>
      </c>
      <c r="I10" s="13">
        <v>1250</v>
      </c>
    </row>
    <row r="11" spans="1:9" ht="12.75">
      <c r="A11" s="13" t="s">
        <v>30</v>
      </c>
      <c r="B11" s="13" t="s">
        <v>45</v>
      </c>
      <c r="C11" s="13">
        <v>39104</v>
      </c>
      <c r="D11" s="13">
        <v>39939</v>
      </c>
      <c r="E11" s="13">
        <v>5824</v>
      </c>
      <c r="F11" s="13">
        <v>10383</v>
      </c>
      <c r="G11" s="13">
        <v>10805</v>
      </c>
      <c r="H11" s="13">
        <v>6973</v>
      </c>
      <c r="I11" s="13">
        <v>5954</v>
      </c>
    </row>
    <row r="12" spans="1:9" ht="12.75">
      <c r="A12" s="13" t="s">
        <v>77</v>
      </c>
      <c r="B12" s="13" t="s">
        <v>16</v>
      </c>
      <c r="C12" s="13">
        <v>7881</v>
      </c>
      <c r="D12" s="13">
        <v>8253</v>
      </c>
      <c r="E12" s="13">
        <v>789</v>
      </c>
      <c r="F12" s="13">
        <v>1818</v>
      </c>
      <c r="G12" s="13">
        <v>2260</v>
      </c>
      <c r="H12" s="13">
        <v>1854</v>
      </c>
      <c r="I12" s="13">
        <v>1532</v>
      </c>
    </row>
    <row r="13" spans="1:9" ht="12.75">
      <c r="A13" s="13" t="s">
        <v>64</v>
      </c>
      <c r="B13" s="13" t="s">
        <v>12</v>
      </c>
      <c r="C13" s="13">
        <v>5898</v>
      </c>
      <c r="D13" s="13">
        <v>6468</v>
      </c>
      <c r="E13" s="13">
        <v>610</v>
      </c>
      <c r="F13" s="13">
        <v>1456</v>
      </c>
      <c r="G13" s="13">
        <v>1667</v>
      </c>
      <c r="H13" s="13">
        <v>1391</v>
      </c>
      <c r="I13" s="13">
        <v>1344</v>
      </c>
    </row>
    <row r="14" spans="1:9" ht="12.75">
      <c r="A14" s="13" t="s">
        <v>38</v>
      </c>
      <c r="B14" s="13" t="s">
        <v>3</v>
      </c>
      <c r="C14" s="13">
        <v>5139</v>
      </c>
      <c r="D14" s="13">
        <v>5407</v>
      </c>
      <c r="E14" s="13">
        <v>473</v>
      </c>
      <c r="F14" s="13">
        <v>1280</v>
      </c>
      <c r="G14" s="13">
        <v>1402</v>
      </c>
      <c r="H14" s="13">
        <v>1289</v>
      </c>
      <c r="I14" s="13">
        <v>963</v>
      </c>
    </row>
    <row r="15" spans="1:9" ht="12.75">
      <c r="A15" s="13" t="s">
        <v>51</v>
      </c>
      <c r="B15" s="13" t="s">
        <v>43</v>
      </c>
      <c r="C15" s="13">
        <v>22289</v>
      </c>
      <c r="D15" s="13">
        <v>23027</v>
      </c>
      <c r="E15" s="13">
        <v>3292</v>
      </c>
      <c r="F15" s="13">
        <v>6039</v>
      </c>
      <c r="G15" s="13">
        <v>6087</v>
      </c>
      <c r="H15" s="13">
        <v>4223</v>
      </c>
      <c r="I15" s="13">
        <v>3386</v>
      </c>
    </row>
    <row r="16" spans="1:9" ht="12.75">
      <c r="A16" s="13" t="s">
        <v>23</v>
      </c>
      <c r="B16" s="13" t="s">
        <v>40</v>
      </c>
      <c r="C16" s="13">
        <v>12076</v>
      </c>
      <c r="D16" s="13">
        <v>12677</v>
      </c>
      <c r="E16" s="13">
        <v>1087</v>
      </c>
      <c r="F16" s="13">
        <v>2727</v>
      </c>
      <c r="G16" s="13">
        <v>3501</v>
      </c>
      <c r="H16" s="13">
        <v>2775</v>
      </c>
      <c r="I16" s="13">
        <v>2587</v>
      </c>
    </row>
    <row r="17" spans="1:9" ht="12.75">
      <c r="A17" s="13" t="s">
        <v>53</v>
      </c>
      <c r="B17" s="13" t="s">
        <v>4</v>
      </c>
      <c r="C17" s="13">
        <v>5731</v>
      </c>
      <c r="D17" s="13">
        <v>6022</v>
      </c>
      <c r="E17" s="13">
        <v>761</v>
      </c>
      <c r="F17" s="13">
        <v>1386</v>
      </c>
      <c r="G17" s="13">
        <v>1852</v>
      </c>
      <c r="H17" s="13">
        <v>1255</v>
      </c>
      <c r="I17" s="13">
        <v>768</v>
      </c>
    </row>
    <row r="18" spans="1:9" ht="12.75">
      <c r="A18" s="13" t="s">
        <v>8</v>
      </c>
      <c r="B18" s="13" t="s">
        <v>36</v>
      </c>
      <c r="C18" s="13">
        <v>14976</v>
      </c>
      <c r="D18" s="13">
        <v>17868</v>
      </c>
      <c r="E18" s="13">
        <v>2389</v>
      </c>
      <c r="F18" s="13">
        <v>4064</v>
      </c>
      <c r="G18" s="13">
        <v>4405</v>
      </c>
      <c r="H18" s="13">
        <v>3575</v>
      </c>
      <c r="I18" s="13">
        <v>3435</v>
      </c>
    </row>
    <row r="19" spans="1:9" ht="12.75">
      <c r="A19" s="13" t="s">
        <v>69</v>
      </c>
      <c r="B19" s="13" t="s">
        <v>42</v>
      </c>
      <c r="C19" s="13">
        <v>14990</v>
      </c>
      <c r="D19" s="13">
        <v>16684</v>
      </c>
      <c r="E19" s="13">
        <v>2062</v>
      </c>
      <c r="F19" s="13">
        <v>3832</v>
      </c>
      <c r="G19" s="13">
        <v>4367</v>
      </c>
      <c r="H19" s="13">
        <v>3545</v>
      </c>
      <c r="I19" s="13">
        <v>2878</v>
      </c>
    </row>
    <row r="20" spans="1:9" ht="12.75">
      <c r="A20" s="13" t="s">
        <v>6</v>
      </c>
      <c r="B20" s="13" t="s">
        <v>57</v>
      </c>
      <c r="C20" s="13">
        <v>8238</v>
      </c>
      <c r="D20" s="13">
        <v>9381</v>
      </c>
      <c r="E20" s="13">
        <v>908</v>
      </c>
      <c r="F20" s="13">
        <v>1982</v>
      </c>
      <c r="G20" s="13">
        <v>2511</v>
      </c>
      <c r="H20" s="13">
        <v>2239</v>
      </c>
      <c r="I20" s="13">
        <v>1741</v>
      </c>
    </row>
    <row r="21" spans="1:9" ht="12.75">
      <c r="A21" s="13" t="s">
        <v>10</v>
      </c>
      <c r="B21" s="13" t="s">
        <v>65</v>
      </c>
      <c r="C21" s="13">
        <v>3540</v>
      </c>
      <c r="D21" s="13">
        <v>3739</v>
      </c>
      <c r="E21" s="13">
        <v>502</v>
      </c>
      <c r="F21" s="13">
        <v>965</v>
      </c>
      <c r="G21" s="13">
        <v>896</v>
      </c>
      <c r="H21" s="13">
        <v>750</v>
      </c>
      <c r="I21" s="13">
        <v>626</v>
      </c>
    </row>
    <row r="22" spans="1:9" ht="12.75">
      <c r="A22" s="13" t="s">
        <v>61</v>
      </c>
      <c r="B22" s="13" t="s">
        <v>25</v>
      </c>
      <c r="C22" s="13">
        <v>5628</v>
      </c>
      <c r="D22" s="13">
        <v>5849</v>
      </c>
      <c r="E22" s="13">
        <v>499</v>
      </c>
      <c r="F22" s="13">
        <v>1357</v>
      </c>
      <c r="G22" s="13">
        <v>1731</v>
      </c>
      <c r="H22" s="13">
        <v>1307</v>
      </c>
      <c r="I22" s="13">
        <v>955</v>
      </c>
    </row>
    <row r="23" spans="1:9" ht="12.75">
      <c r="A23" s="13" t="s">
        <v>27</v>
      </c>
      <c r="B23" s="13" t="s">
        <v>41</v>
      </c>
      <c r="C23" s="13">
        <v>9705</v>
      </c>
      <c r="D23" s="13">
        <v>11265</v>
      </c>
      <c r="E23" s="13">
        <v>1191</v>
      </c>
      <c r="F23" s="13">
        <v>2393</v>
      </c>
      <c r="G23" s="13">
        <v>3391</v>
      </c>
      <c r="H23" s="13">
        <v>2538</v>
      </c>
      <c r="I23" s="13">
        <v>1752</v>
      </c>
    </row>
    <row r="24" spans="1:9" ht="12.75">
      <c r="A24" s="13" t="s">
        <v>46</v>
      </c>
      <c r="B24" s="13" t="s">
        <v>56</v>
      </c>
      <c r="C24" s="13">
        <v>9304</v>
      </c>
      <c r="D24" s="13">
        <v>9965</v>
      </c>
      <c r="E24" s="13">
        <v>894</v>
      </c>
      <c r="F24" s="13">
        <v>2092</v>
      </c>
      <c r="G24" s="13">
        <v>2416</v>
      </c>
      <c r="H24" s="13">
        <v>2378</v>
      </c>
      <c r="I24" s="13">
        <v>2185</v>
      </c>
    </row>
    <row r="25" spans="1:9" ht="12.75">
      <c r="A25" s="13" t="s">
        <v>5</v>
      </c>
      <c r="B25" s="13" t="s">
        <v>33</v>
      </c>
      <c r="C25" s="13">
        <v>4714</v>
      </c>
      <c r="D25" s="13">
        <v>5067</v>
      </c>
      <c r="E25" s="13">
        <v>489</v>
      </c>
      <c r="F25" s="13">
        <v>1062</v>
      </c>
      <c r="G25" s="13">
        <v>1429</v>
      </c>
      <c r="H25" s="13">
        <v>1210</v>
      </c>
      <c r="I25" s="13">
        <v>877</v>
      </c>
    </row>
    <row r="26" spans="1:9" ht="12.75">
      <c r="A26" s="13" t="s">
        <v>83</v>
      </c>
      <c r="B26" s="13" t="s">
        <v>44</v>
      </c>
      <c r="C26" s="13">
        <v>17041</v>
      </c>
      <c r="D26" s="13">
        <v>18472</v>
      </c>
      <c r="E26" s="13">
        <v>2149</v>
      </c>
      <c r="F26" s="13">
        <v>4656</v>
      </c>
      <c r="G26" s="13">
        <v>5064</v>
      </c>
      <c r="H26" s="13">
        <v>3803</v>
      </c>
      <c r="I26" s="13">
        <v>2800</v>
      </c>
    </row>
    <row r="27" spans="1:9" ht="12.75">
      <c r="A27" s="13" t="s">
        <v>67</v>
      </c>
      <c r="B27" s="13" t="s">
        <v>50</v>
      </c>
      <c r="C27" s="13">
        <v>7631</v>
      </c>
      <c r="D27" s="13">
        <v>7836</v>
      </c>
      <c r="E27" s="13">
        <v>806</v>
      </c>
      <c r="F27" s="13">
        <v>2155</v>
      </c>
      <c r="G27" s="13">
        <v>2544</v>
      </c>
      <c r="H27" s="13">
        <v>1454</v>
      </c>
      <c r="I27" s="13">
        <v>877</v>
      </c>
    </row>
    <row r="28" spans="1:9" ht="12.75">
      <c r="A28" s="13" t="s">
        <v>26</v>
      </c>
      <c r="B28" s="13" t="s">
        <v>34</v>
      </c>
      <c r="C28" s="13">
        <v>14080</v>
      </c>
      <c r="D28" s="13">
        <v>15940</v>
      </c>
      <c r="E28" s="13">
        <v>1626</v>
      </c>
      <c r="F28" s="13">
        <v>3732</v>
      </c>
      <c r="G28" s="13">
        <v>4137</v>
      </c>
      <c r="H28" s="13">
        <v>3504</v>
      </c>
      <c r="I28" s="13">
        <v>2941</v>
      </c>
    </row>
    <row r="29" spans="1:9" ht="12.75">
      <c r="A29" s="13" t="s">
        <v>20</v>
      </c>
      <c r="B29" s="13" t="s">
        <v>15</v>
      </c>
      <c r="C29" s="13">
        <v>6064</v>
      </c>
      <c r="D29" s="13">
        <v>6328</v>
      </c>
      <c r="E29" s="13">
        <v>502</v>
      </c>
      <c r="F29" s="13">
        <v>1482</v>
      </c>
      <c r="G29" s="13">
        <v>1853</v>
      </c>
      <c r="H29" s="13">
        <v>1394</v>
      </c>
      <c r="I29" s="13">
        <v>1097</v>
      </c>
    </row>
    <row r="30" spans="1:9" ht="12.75">
      <c r="A30" s="13" t="s">
        <v>82</v>
      </c>
      <c r="B30" s="13" t="s">
        <v>54</v>
      </c>
      <c r="C30" s="13">
        <v>13685</v>
      </c>
      <c r="D30" s="13">
        <v>14473</v>
      </c>
      <c r="E30" s="13">
        <v>1971</v>
      </c>
      <c r="F30" s="13">
        <v>3243</v>
      </c>
      <c r="G30" s="13">
        <v>3890</v>
      </c>
      <c r="H30" s="13">
        <v>3134</v>
      </c>
      <c r="I30" s="13">
        <v>2235</v>
      </c>
    </row>
    <row r="31" spans="1:9" ht="12.75">
      <c r="A31" s="13" t="s">
        <v>32</v>
      </c>
      <c r="B31" s="13" t="s">
        <v>52</v>
      </c>
      <c r="C31" s="13">
        <v>9138</v>
      </c>
      <c r="D31" s="13">
        <v>9915</v>
      </c>
      <c r="E31" s="13">
        <v>917</v>
      </c>
      <c r="F31" s="13">
        <v>2023</v>
      </c>
      <c r="G31" s="13">
        <v>2630</v>
      </c>
      <c r="H31" s="13">
        <v>2437</v>
      </c>
      <c r="I31" s="13">
        <v>1908</v>
      </c>
    </row>
    <row r="32" spans="1:9" ht="12.75">
      <c r="A32" s="13" t="s">
        <v>0</v>
      </c>
      <c r="B32" s="13" t="s">
        <v>55</v>
      </c>
      <c r="C32" s="13">
        <v>8644</v>
      </c>
      <c r="D32" s="13">
        <v>9256</v>
      </c>
      <c r="E32" s="13">
        <v>956</v>
      </c>
      <c r="F32" s="13">
        <v>2220</v>
      </c>
      <c r="G32" s="13">
        <v>2528</v>
      </c>
      <c r="H32" s="13">
        <v>2101</v>
      </c>
      <c r="I32" s="13">
        <v>1451</v>
      </c>
    </row>
    <row r="33" spans="1:9" ht="12.75">
      <c r="A33" s="13" t="s">
        <v>72</v>
      </c>
      <c r="B33" s="13" t="s">
        <v>28</v>
      </c>
      <c r="C33" s="13">
        <v>13084</v>
      </c>
      <c r="D33" s="13">
        <v>14054</v>
      </c>
      <c r="E33" s="13">
        <v>1453</v>
      </c>
      <c r="F33" s="13">
        <v>3196</v>
      </c>
      <c r="G33" s="13">
        <v>3773</v>
      </c>
      <c r="H33" s="13">
        <v>3159</v>
      </c>
      <c r="I33" s="13">
        <v>2473</v>
      </c>
    </row>
    <row r="34" spans="1:9" ht="12.75">
      <c r="A34" s="13" t="s">
        <v>49</v>
      </c>
      <c r="B34" s="13" t="s">
        <v>79</v>
      </c>
      <c r="C34" s="13">
        <v>7695</v>
      </c>
      <c r="D34" s="13">
        <v>8428</v>
      </c>
      <c r="E34" s="13">
        <v>836</v>
      </c>
      <c r="F34" s="13">
        <v>1872</v>
      </c>
      <c r="G34" s="13">
        <v>2417</v>
      </c>
      <c r="H34" s="13">
        <v>1881</v>
      </c>
      <c r="I34" s="13">
        <v>1422</v>
      </c>
    </row>
    <row r="35" spans="1:9" ht="12.75">
      <c r="A35" s="13" t="s">
        <v>76</v>
      </c>
      <c r="B35" s="13" t="s">
        <v>84</v>
      </c>
      <c r="C35" s="13">
        <v>8233</v>
      </c>
      <c r="D35" s="13">
        <v>9384</v>
      </c>
      <c r="E35" s="13">
        <v>1262</v>
      </c>
      <c r="F35" s="13">
        <v>2509</v>
      </c>
      <c r="G35" s="13">
        <v>2330</v>
      </c>
      <c r="H35" s="13">
        <v>1988</v>
      </c>
      <c r="I35" s="13">
        <v>1295</v>
      </c>
    </row>
    <row r="36" spans="1:9" ht="12.75">
      <c r="A36" s="13" t="s">
        <v>9</v>
      </c>
      <c r="B36" s="13" t="s">
        <v>35</v>
      </c>
      <c r="C36" s="13">
        <v>10147</v>
      </c>
      <c r="D36" s="13">
        <v>10696</v>
      </c>
      <c r="E36" s="13">
        <v>1164</v>
      </c>
      <c r="F36" s="13">
        <v>2707</v>
      </c>
      <c r="G36" s="13">
        <v>2973</v>
      </c>
      <c r="H36" s="13">
        <v>2228</v>
      </c>
      <c r="I36" s="13">
        <v>1624</v>
      </c>
    </row>
    <row r="37" spans="1:9" ht="12.75">
      <c r="A37" s="13" t="s">
        <v>73</v>
      </c>
      <c r="B37" s="13" t="s">
        <v>78</v>
      </c>
      <c r="C37" s="13">
        <v>10785</v>
      </c>
      <c r="D37" s="13">
        <v>12345</v>
      </c>
      <c r="E37" s="13">
        <v>1239</v>
      </c>
      <c r="F37" s="13">
        <v>2545</v>
      </c>
      <c r="G37" s="13">
        <v>3198</v>
      </c>
      <c r="H37" s="13">
        <v>3087</v>
      </c>
      <c r="I37" s="13">
        <v>2276</v>
      </c>
    </row>
    <row r="38" spans="1:9" ht="12.75">
      <c r="A38" s="13" t="s">
        <v>29</v>
      </c>
      <c r="B38" s="13" t="s">
        <v>75</v>
      </c>
      <c r="C38" s="13">
        <v>6228</v>
      </c>
      <c r="D38" s="13">
        <v>7113</v>
      </c>
      <c r="E38" s="13">
        <v>467</v>
      </c>
      <c r="F38" s="13">
        <v>1367</v>
      </c>
      <c r="G38" s="13">
        <v>1853</v>
      </c>
      <c r="H38" s="13">
        <v>1776</v>
      </c>
      <c r="I38" s="13">
        <v>1650</v>
      </c>
    </row>
    <row r="39" spans="1:9" ht="12.75">
      <c r="A39" s="13" t="s">
        <v>68</v>
      </c>
      <c r="B39" s="13" t="s">
        <v>14</v>
      </c>
      <c r="C39" s="13">
        <v>16249</v>
      </c>
      <c r="D39" s="13">
        <v>17058</v>
      </c>
      <c r="E39" s="13">
        <v>2284</v>
      </c>
      <c r="F39" s="13">
        <v>4725</v>
      </c>
      <c r="G39" s="13">
        <v>4492</v>
      </c>
      <c r="H39" s="13">
        <v>3146</v>
      </c>
      <c r="I39" s="13">
        <v>2411</v>
      </c>
    </row>
    <row r="40" spans="1:9" ht="12.75">
      <c r="A40" s="13" t="s">
        <v>19</v>
      </c>
      <c r="B40" s="13" t="s">
        <v>81</v>
      </c>
      <c r="C40" s="13">
        <v>6543</v>
      </c>
      <c r="D40" s="13">
        <v>6809</v>
      </c>
      <c r="E40" s="13">
        <v>790</v>
      </c>
      <c r="F40" s="13">
        <v>1745</v>
      </c>
      <c r="G40" s="13">
        <v>1985</v>
      </c>
      <c r="H40" s="13">
        <v>1288</v>
      </c>
      <c r="I40" s="13">
        <v>1001</v>
      </c>
    </row>
    <row r="41" spans="1:9" ht="12.75">
      <c r="A41" s="13" t="s">
        <v>48</v>
      </c>
      <c r="B41" s="13" t="s">
        <v>17</v>
      </c>
      <c r="C41" s="13">
        <v>6256</v>
      </c>
      <c r="D41" s="13">
        <v>7081</v>
      </c>
      <c r="E41" s="13">
        <v>557</v>
      </c>
      <c r="F41" s="13">
        <v>1423</v>
      </c>
      <c r="G41" s="13">
        <v>1849</v>
      </c>
      <c r="H41" s="13">
        <v>1818</v>
      </c>
      <c r="I41" s="13">
        <v>1434</v>
      </c>
    </row>
    <row r="42" spans="1:9" ht="12.75">
      <c r="A42" s="13" t="s">
        <v>59</v>
      </c>
      <c r="B42" s="13" t="s">
        <v>80</v>
      </c>
      <c r="C42" s="13">
        <v>7708</v>
      </c>
      <c r="D42" s="13">
        <v>8629</v>
      </c>
      <c r="E42" s="13">
        <v>715</v>
      </c>
      <c r="F42" s="13">
        <v>1719</v>
      </c>
      <c r="G42" s="13">
        <v>2375</v>
      </c>
      <c r="H42" s="13">
        <v>2173</v>
      </c>
      <c r="I42" s="13">
        <v>1647</v>
      </c>
    </row>
    <row r="43" spans="1:9" ht="12.75">
      <c r="A43" s="13" t="s">
        <v>63</v>
      </c>
      <c r="B43" s="13" t="s">
        <v>31</v>
      </c>
      <c r="C43" s="13">
        <v>6750</v>
      </c>
      <c r="D43" s="13">
        <v>7241</v>
      </c>
      <c r="E43" s="13">
        <v>690</v>
      </c>
      <c r="F43" s="13">
        <v>1751</v>
      </c>
      <c r="G43" s="13">
        <v>1938</v>
      </c>
      <c r="H43" s="13">
        <v>1615</v>
      </c>
      <c r="I43" s="13">
        <v>1247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2023-12-05T14:27:49Z</dcterms:modified>
  <cp:category/>
  <cp:version/>
  <cp:contentType/>
  <cp:contentStatus/>
</cp:coreProperties>
</file>