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<sst xmlns="http://schemas.openxmlformats.org/spreadsheetml/2006/main" count="201" uniqueCount="108">
  <si>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</si>
  <si>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</si>
  <si>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</si>
  <si>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</si>
  <si>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</si>
  <si>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</si>
  <si>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</si>
  <si>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</si>
  <si>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</si>
  <si>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</si>
  <si>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</si>
  <si>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</si>
  <si>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</si>
  <si>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</si>
  <si>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</si>
  <si>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</si>
  <si>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</si>
  <si>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</si>
  <si>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</si>
  <si>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</si>
  <si>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</si>
  <si>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</si>
  <si>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</si>
  <si>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</si>
  <si>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</si>
  <si>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</si>
  <si>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</si>
  <si>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</si>
  <si>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</si>
  <si>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</si>
  <si>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</si>
  <si>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</si>
  <si>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</si>
  <si>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</si>
  <si>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</si>
  <si>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</si>
  <si>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</si>
  <si>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</si>
  <si>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</si>
  <si>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</si>
  <si>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</si>
  <si>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</si>
  <si>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</si>
  <si>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</si>
  <si>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</si>
  <si>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</si>
  <si>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</si>
  <si>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</si>
  <si>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</si>
  <si>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</si>
  <si>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</si>
  <si>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</si>
  <si>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</si>
  <si>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</si>
  <si>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</si>
  <si>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</si>
  <si>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</si>
  <si>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</si>
  <si>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</si>
  <si>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</si>
  <si>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</si>
  <si>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</si>
  <si>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</si>
  <si>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</si>
  <si>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</si>
  <si>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</si>
  <si>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</si>
  <si>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</si>
  <si>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</si>
  <si>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</si>
  <si>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</si>
  <si>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</si>
  <si>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</si>
  <si>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</si>
  <si>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</si>
  <si>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</si>
  <si>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</si>
  <si>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</si>
  <si>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</si>
  <si>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</si>
  <si>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</si>
  <si>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</si>
  <si>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</si>
  <si>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</si>
  <si>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</si>
  <si>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</si>
  <si>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</si>
  <si>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</si>
  <si>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</si>
  <si>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</si>
  <si>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</si>
  <si>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</si>
  <si>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</si>
  <si>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</si>
  <si>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</si>
  <si>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</si>
  <si>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</si>
  <si>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</si>
  <si>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</si>
  <si>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</si>
  <si>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</si>
  <si>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</si>
  <si>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</si>
  <si>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</si>
  <si>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</si>
  <si>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</si>
  <si>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</si>
  <si>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31.03.2023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</si>
</sst>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0" fillId="31" borderId="7" applyNumberFormat="0" applyFont="0" applyAlignment="0" applyProtection="0"/>
    <xf numFmtId="0" fontId="32" fillId="26" borderId="8" applyNumberFormat="0" applyAlignment="0" applyProtection="0"/>
    <xf numFmtId="9"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32" borderId="10"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0" borderId="0" xfId="0" applyFont="1" applyAlignment="1">
      <alignment horizontal="center"/>
    </xf>
    <xf numFmtId="0" fontId="0" fillId="0" borderId="14" xfId="0"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8" t="s">
        <v>98</v>
      </c>
      <c r="C1" s="28"/>
      <c r="D1" s="28"/>
      <c r="E1" s="28"/>
      <c r="F1" s="28"/>
      <c r="G1" s="28"/>
      <c r="H1" s="28"/>
      <c r="I1" s="28"/>
      <c r="J1" s="28"/>
      <c r="K1" s="28"/>
      <c r="L1" s="28"/>
      <c r="M1" s="28"/>
      <c r="N1" s="28"/>
    </row>
    <row r="2" spans="2:14" ht="12.75">
      <c r="B2" s="28" t="s">
        <v>107</v>
      </c>
      <c r="C2" s="28"/>
      <c r="D2" s="28"/>
      <c r="E2" s="28"/>
      <c r="F2" s="28"/>
      <c r="G2" s="28"/>
      <c r="H2" s="28"/>
      <c r="I2" s="28"/>
      <c r="J2" s="28"/>
      <c r="K2" s="28"/>
      <c r="L2" s="28"/>
      <c r="M2" s="28"/>
      <c r="N2" s="28"/>
    </row>
    <row r="3" spans="2:4" ht="12.75">
      <c r="B3" s="3"/>
      <c r="C3" s="4"/>
      <c r="D3" s="4"/>
    </row>
    <row r="4" spans="2:14" ht="15.75" customHeight="1">
      <c r="B4" s="19" t="s">
        <v>85</v>
      </c>
      <c r="C4" s="22" t="s">
        <v>86</v>
      </c>
      <c r="D4" s="25" t="s">
        <v>91</v>
      </c>
      <c r="E4" s="18" t="s">
        <v>92</v>
      </c>
      <c r="F4" s="18"/>
      <c r="G4" s="18"/>
      <c r="H4" s="18"/>
      <c r="I4" s="18"/>
      <c r="J4" s="18"/>
      <c r="K4" s="18"/>
      <c r="L4" s="18"/>
      <c r="M4" s="18"/>
      <c r="N4" s="18"/>
    </row>
    <row r="5" spans="1:14" ht="15.75" customHeight="1">
      <c r="A5" s="2" t="s">
        <v>39</v>
      </c>
      <c r="B5" s="20"/>
      <c r="C5" s="23"/>
      <c r="D5" s="26"/>
      <c r="E5" s="18" t="s">
        <v>96</v>
      </c>
      <c r="F5" s="18"/>
      <c r="G5" s="18" t="s">
        <v>87</v>
      </c>
      <c r="H5" s="18"/>
      <c r="I5" s="18" t="s">
        <v>88</v>
      </c>
      <c r="J5" s="18"/>
      <c r="K5" s="18" t="s">
        <v>89</v>
      </c>
      <c r="L5" s="18"/>
      <c r="M5" s="18" t="s">
        <v>90</v>
      </c>
      <c r="N5" s="18"/>
    </row>
    <row r="6" spans="1:14" ht="15.75" customHeight="1">
      <c r="A6" s="2"/>
      <c r="B6" s="21"/>
      <c r="C6" s="24"/>
      <c r="D6" s="27"/>
      <c r="E6" s="5" t="s">
        <v>94</v>
      </c>
      <c r="F6" s="5" t="s">
        <v>95</v>
      </c>
      <c r="G6" s="5" t="s">
        <v>94</v>
      </c>
      <c r="H6" s="5" t="s">
        <v>95</v>
      </c>
      <c r="I6" s="5" t="s">
        <v>94</v>
      </c>
      <c r="J6" s="5" t="s">
        <v>95</v>
      </c>
      <c r="K6" s="5" t="s">
        <v>94</v>
      </c>
      <c r="L6" s="5" t="s">
        <v>95</v>
      </c>
      <c r="M6" s="5" t="s">
        <v>94</v>
      </c>
      <c r="N6" s="5" t="s">
        <v>95</v>
      </c>
    </row>
    <row r="7" spans="1:14" ht="12.75">
      <c r="A7" s="1" t="s">
        <v>66</v>
      </c>
      <c r="B7" s="6" t="s">
        <v>7</v>
      </c>
      <c r="C7" s="7">
        <f>man!C2</f>
        <v>18122</v>
      </c>
      <c r="D7" s="7">
        <f>E7+G7+I7+K7+M7</f>
        <v>21455</v>
      </c>
      <c r="E7" s="7">
        <f>man!E2</f>
        <v>2074</v>
      </c>
      <c r="F7" s="10">
        <f>E7/D7*100</f>
        <v>9.666744348636682</v>
      </c>
      <c r="G7" s="7">
        <f>man!F2</f>
        <v>5507</v>
      </c>
      <c r="H7" s="10">
        <f>G7/D7*100</f>
        <v>25.667676532276857</v>
      </c>
      <c r="I7" s="7">
        <f>man!G2</f>
        <v>6323</v>
      </c>
      <c r="J7" s="10">
        <f>I7/D7*100</f>
        <v>29.470985784199488</v>
      </c>
      <c r="K7" s="7">
        <f>man!H2</f>
        <v>4288</v>
      </c>
      <c r="L7" s="10">
        <f>K7/D7*100</f>
        <v>19.986017245397345</v>
      </c>
      <c r="M7" s="7">
        <f>man!I2</f>
        <v>3263</v>
      </c>
      <c r="N7" s="12">
        <f>M7/D7*100</f>
        <v>15.208576089489629</v>
      </c>
    </row>
    <row r="8" spans="1:14" ht="12.75">
      <c r="A8" s="1" t="s">
        <v>47</v>
      </c>
      <c r="B8" s="6" t="s">
        <v>11</v>
      </c>
      <c r="C8" s="7">
        <f>man!C3</f>
        <v>24120</v>
      </c>
      <c r="D8" s="7">
        <f aca="true" t="shared" si="0" ref="D8:D48">E8+G8+I8+K8+M8</f>
        <v>28816</v>
      </c>
      <c r="E8" s="7">
        <f>man!E3</f>
        <v>2616</v>
      </c>
      <c r="F8" s="10">
        <f aca="true" t="shared" si="1" ref="F8:F49">E8/D8*100</f>
        <v>9.078289838978346</v>
      </c>
      <c r="G8" s="7">
        <f>man!F3</f>
        <v>7184</v>
      </c>
      <c r="H8" s="10">
        <f aca="true" t="shared" si="2" ref="H8:H49">G8/D8*100</f>
        <v>24.9305941143809</v>
      </c>
      <c r="I8" s="7">
        <f>man!G3</f>
        <v>8567</v>
      </c>
      <c r="J8" s="10">
        <f aca="true" t="shared" si="3" ref="J8:J49">I8/D8*100</f>
        <v>29.7300111049417</v>
      </c>
      <c r="K8" s="7">
        <f>man!H3</f>
        <v>6072</v>
      </c>
      <c r="L8" s="10">
        <f aca="true" t="shared" si="4" ref="L8:L49">K8/D8*100</f>
        <v>21.071626873958913</v>
      </c>
      <c r="M8" s="7">
        <f>man!I3</f>
        <v>4377</v>
      </c>
      <c r="N8" s="12">
        <f aca="true" t="shared" si="5" ref="N8:N49">M8/D8*100</f>
        <v>15.189478067740145</v>
      </c>
    </row>
    <row r="9" spans="1:14" ht="12.75">
      <c r="A9" s="1" t="s">
        <v>58</v>
      </c>
      <c r="B9" s="6" t="s">
        <v>13</v>
      </c>
      <c r="C9" s="7">
        <f>man!C4</f>
        <v>33535</v>
      </c>
      <c r="D9" s="7">
        <f t="shared" si="0"/>
        <v>39909</v>
      </c>
      <c r="E9" s="7">
        <f>man!E4</f>
        <v>3687</v>
      </c>
      <c r="F9" s="10">
        <f t="shared" si="1"/>
        <v>9.238517627602796</v>
      </c>
      <c r="G9" s="7">
        <f>man!F4</f>
        <v>10014</v>
      </c>
      <c r="H9" s="10">
        <f t="shared" si="2"/>
        <v>25.0920844922198</v>
      </c>
      <c r="I9" s="7">
        <f>man!G4</f>
        <v>11950</v>
      </c>
      <c r="J9" s="10">
        <f t="shared" si="3"/>
        <v>29.943120599363553</v>
      </c>
      <c r="K9" s="7">
        <f>man!H4</f>
        <v>8183</v>
      </c>
      <c r="L9" s="10">
        <f t="shared" si="4"/>
        <v>20.50414693427548</v>
      </c>
      <c r="M9" s="7">
        <f>man!I4</f>
        <v>6075</v>
      </c>
      <c r="N9" s="12">
        <f t="shared" si="5"/>
        <v>15.222130346538377</v>
      </c>
    </row>
    <row r="10" spans="1:14" ht="12.75">
      <c r="A10" s="1" t="s">
        <v>2</v>
      </c>
      <c r="B10" s="6" t="s">
        <v>62</v>
      </c>
      <c r="C10" s="7">
        <f>man!C5</f>
        <v>22394</v>
      </c>
      <c r="D10" s="7">
        <f t="shared" si="0"/>
        <v>27274</v>
      </c>
      <c r="E10" s="7">
        <f>man!E5</f>
        <v>2483</v>
      </c>
      <c r="F10" s="10">
        <f t="shared" si="1"/>
        <v>9.103908484270734</v>
      </c>
      <c r="G10" s="7">
        <f>man!F5</f>
        <v>6674</v>
      </c>
      <c r="H10" s="10">
        <f t="shared" si="2"/>
        <v>24.470191391068415</v>
      </c>
      <c r="I10" s="7">
        <f>man!G5</f>
        <v>7806</v>
      </c>
      <c r="J10" s="10">
        <f t="shared" si="3"/>
        <v>28.620664368996113</v>
      </c>
      <c r="K10" s="7">
        <f>man!H5</f>
        <v>5910</v>
      </c>
      <c r="L10" s="10">
        <f t="shared" si="4"/>
        <v>21.668988780523577</v>
      </c>
      <c r="M10" s="7">
        <f>man!I5</f>
        <v>4401</v>
      </c>
      <c r="N10" s="12">
        <f t="shared" si="5"/>
        <v>16.136246975141162</v>
      </c>
    </row>
    <row r="11" spans="1:14" ht="12.75">
      <c r="A11" s="1" t="s">
        <v>1</v>
      </c>
      <c r="B11" s="6" t="s">
        <v>60</v>
      </c>
      <c r="C11" s="7">
        <f>man!C6</f>
        <v>39513</v>
      </c>
      <c r="D11" s="7">
        <f t="shared" si="0"/>
        <v>46096</v>
      </c>
      <c r="E11" s="7">
        <f>man!E6</f>
        <v>4071</v>
      </c>
      <c r="F11" s="10">
        <f t="shared" si="1"/>
        <v>8.831568899687609</v>
      </c>
      <c r="G11" s="7">
        <f>man!F6</f>
        <v>11447</v>
      </c>
      <c r="H11" s="10">
        <f t="shared" si="2"/>
        <v>24.8329573064908</v>
      </c>
      <c r="I11" s="7">
        <f>man!G6</f>
        <v>13909</v>
      </c>
      <c r="J11" s="10">
        <f t="shared" si="3"/>
        <v>30.173984727525166</v>
      </c>
      <c r="K11" s="7">
        <f>man!H6</f>
        <v>9727</v>
      </c>
      <c r="L11" s="10">
        <f t="shared" si="4"/>
        <v>21.101614022908713</v>
      </c>
      <c r="M11" s="7">
        <f>man!I6</f>
        <v>6942</v>
      </c>
      <c r="N11" s="12">
        <f t="shared" si="5"/>
        <v>15.059875043387713</v>
      </c>
    </row>
    <row r="12" spans="1:14" ht="12.75">
      <c r="A12" s="1" t="s">
        <v>21</v>
      </c>
      <c r="B12" s="6" t="s">
        <v>70</v>
      </c>
      <c r="C12" s="7">
        <f>man!C7</f>
        <v>15267</v>
      </c>
      <c r="D12" s="7">
        <f t="shared" si="0"/>
        <v>18786</v>
      </c>
      <c r="E12" s="7">
        <f>man!E7</f>
        <v>2329</v>
      </c>
      <c r="F12" s="10">
        <f t="shared" si="1"/>
        <v>12.397530075588204</v>
      </c>
      <c r="G12" s="7">
        <f>man!F7</f>
        <v>5356</v>
      </c>
      <c r="H12" s="10">
        <f t="shared" si="2"/>
        <v>28.51059299478335</v>
      </c>
      <c r="I12" s="7">
        <f>man!G7</f>
        <v>5055</v>
      </c>
      <c r="J12" s="10">
        <f t="shared" si="3"/>
        <v>26.90833599488981</v>
      </c>
      <c r="K12" s="7">
        <f>man!H7</f>
        <v>3538</v>
      </c>
      <c r="L12" s="10">
        <f t="shared" si="4"/>
        <v>18.83317363994464</v>
      </c>
      <c r="M12" s="7">
        <f>man!I7</f>
        <v>2508</v>
      </c>
      <c r="N12" s="12">
        <f t="shared" si="5"/>
        <v>13.350367294793998</v>
      </c>
    </row>
    <row r="13" spans="1:14" ht="12.75">
      <c r="A13" s="1" t="s">
        <v>18</v>
      </c>
      <c r="B13" s="6" t="s">
        <v>37</v>
      </c>
      <c r="C13" s="7">
        <f>man!C8</f>
        <v>9117</v>
      </c>
      <c r="D13" s="7">
        <f t="shared" si="0"/>
        <v>10752</v>
      </c>
      <c r="E13" s="7">
        <f>man!E8</f>
        <v>1091</v>
      </c>
      <c r="F13" s="10">
        <f t="shared" si="1"/>
        <v>10.146949404761903</v>
      </c>
      <c r="G13" s="7">
        <f>man!F8</f>
        <v>2697</v>
      </c>
      <c r="H13" s="10">
        <f t="shared" si="2"/>
        <v>25.083705357142854</v>
      </c>
      <c r="I13" s="7">
        <f>man!G8</f>
        <v>2933</v>
      </c>
      <c r="J13" s="10">
        <f t="shared" si="3"/>
        <v>27.278645833333332</v>
      </c>
      <c r="K13" s="7">
        <f>man!H8</f>
        <v>2214</v>
      </c>
      <c r="L13" s="10">
        <f t="shared" si="4"/>
        <v>20.591517857142858</v>
      </c>
      <c r="M13" s="7">
        <f>man!I8</f>
        <v>1817</v>
      </c>
      <c r="N13" s="12">
        <f t="shared" si="5"/>
        <v>16.899181547619047</v>
      </c>
    </row>
    <row r="14" spans="1:14" ht="12.75">
      <c r="A14" s="1" t="s">
        <v>22</v>
      </c>
      <c r="B14" s="6" t="s">
        <v>74</v>
      </c>
      <c r="C14" s="7">
        <f>man!C9</f>
        <v>39913</v>
      </c>
      <c r="D14" s="7">
        <f t="shared" si="0"/>
        <v>47060</v>
      </c>
      <c r="E14" s="7">
        <f>man!E9</f>
        <v>3553</v>
      </c>
      <c r="F14" s="10">
        <f t="shared" si="1"/>
        <v>7.54993625159371</v>
      </c>
      <c r="G14" s="7">
        <f>man!F9</f>
        <v>12002</v>
      </c>
      <c r="H14" s="10">
        <f t="shared" si="2"/>
        <v>25.503612409689758</v>
      </c>
      <c r="I14" s="7">
        <f>man!G9</f>
        <v>15033</v>
      </c>
      <c r="J14" s="10">
        <f t="shared" si="3"/>
        <v>31.944326391840207</v>
      </c>
      <c r="K14" s="7">
        <f>man!H9</f>
        <v>9585</v>
      </c>
      <c r="L14" s="10">
        <f t="shared" si="4"/>
        <v>20.36761580960476</v>
      </c>
      <c r="M14" s="7">
        <f>man!I9</f>
        <v>6887</v>
      </c>
      <c r="N14" s="12">
        <f t="shared" si="5"/>
        <v>14.634509137271568</v>
      </c>
    </row>
    <row r="15" spans="1:16" ht="12.75">
      <c r="A15" s="1" t="s">
        <v>24</v>
      </c>
      <c r="B15" s="6" t="s">
        <v>71</v>
      </c>
      <c r="C15" s="7">
        <f>man!C10</f>
        <v>10857</v>
      </c>
      <c r="D15" s="7">
        <f t="shared" si="0"/>
        <v>13045</v>
      </c>
      <c r="E15" s="7">
        <f>man!E10</f>
        <v>1026</v>
      </c>
      <c r="F15" s="10">
        <f t="shared" si="1"/>
        <v>7.865082407052511</v>
      </c>
      <c r="G15" s="7">
        <f>man!F10</f>
        <v>2902</v>
      </c>
      <c r="H15" s="10">
        <f t="shared" si="2"/>
        <v>22.246071291682636</v>
      </c>
      <c r="I15" s="7">
        <f>man!G10</f>
        <v>3662</v>
      </c>
      <c r="J15" s="10">
        <f t="shared" si="3"/>
        <v>28.07205825986968</v>
      </c>
      <c r="K15" s="7">
        <f>man!H10</f>
        <v>3003</v>
      </c>
      <c r="L15" s="10">
        <f t="shared" si="4"/>
        <v>23.02031429666539</v>
      </c>
      <c r="M15" s="7">
        <f>man!I10</f>
        <v>2452</v>
      </c>
      <c r="N15" s="12">
        <f t="shared" si="5"/>
        <v>18.79647374472978</v>
      </c>
      <c r="P15" s="14"/>
    </row>
    <row r="16" spans="1:14" ht="12.75">
      <c r="A16" s="1" t="s">
        <v>30</v>
      </c>
      <c r="B16" s="6" t="s">
        <v>45</v>
      </c>
      <c r="C16" s="7">
        <f>man!C11</f>
        <v>262679</v>
      </c>
      <c r="D16" s="7">
        <f t="shared" si="0"/>
        <v>301086</v>
      </c>
      <c r="E16" s="7">
        <f>man!E11</f>
        <v>20188</v>
      </c>
      <c r="F16" s="10">
        <f t="shared" si="1"/>
        <v>6.705061012468199</v>
      </c>
      <c r="G16" s="7">
        <f>man!F11</f>
        <v>74252</v>
      </c>
      <c r="H16" s="10">
        <f t="shared" si="2"/>
        <v>24.66139242608424</v>
      </c>
      <c r="I16" s="7">
        <f>man!G11</f>
        <v>97479</v>
      </c>
      <c r="J16" s="10">
        <f t="shared" si="3"/>
        <v>32.37579960542835</v>
      </c>
      <c r="K16" s="7">
        <f>man!H11</f>
        <v>63715</v>
      </c>
      <c r="L16" s="10">
        <f t="shared" si="4"/>
        <v>21.161727878413476</v>
      </c>
      <c r="M16" s="7">
        <f>man!I11</f>
        <v>45452</v>
      </c>
      <c r="N16" s="12">
        <f t="shared" si="5"/>
        <v>15.096019077605735</v>
      </c>
    </row>
    <row r="17" spans="1:14" ht="12.75">
      <c r="A17" s="1" t="s">
        <v>77</v>
      </c>
      <c r="B17" s="6" t="s">
        <v>16</v>
      </c>
      <c r="C17" s="7">
        <f>man!C12</f>
        <v>17882</v>
      </c>
      <c r="D17" s="7">
        <f t="shared" si="0"/>
        <v>21780</v>
      </c>
      <c r="E17" s="7">
        <f>man!E12</f>
        <v>2051</v>
      </c>
      <c r="F17" s="10">
        <f t="shared" si="1"/>
        <v>9.416896235078054</v>
      </c>
      <c r="G17" s="7">
        <f>man!F12</f>
        <v>4991</v>
      </c>
      <c r="H17" s="10">
        <f t="shared" si="2"/>
        <v>22.915518824609734</v>
      </c>
      <c r="I17" s="7">
        <f>man!G12</f>
        <v>5919</v>
      </c>
      <c r="J17" s="10">
        <f t="shared" si="3"/>
        <v>27.176308539944905</v>
      </c>
      <c r="K17" s="7">
        <f>man!H12</f>
        <v>4658</v>
      </c>
      <c r="L17" s="10">
        <f t="shared" si="4"/>
        <v>21.38659320477502</v>
      </c>
      <c r="M17" s="7">
        <f>man!I12</f>
        <v>4161</v>
      </c>
      <c r="N17" s="12">
        <f t="shared" si="5"/>
        <v>19.104683195592287</v>
      </c>
    </row>
    <row r="18" spans="1:14" ht="12.75">
      <c r="A18" s="1" t="s">
        <v>64</v>
      </c>
      <c r="B18" s="6" t="s">
        <v>12</v>
      </c>
      <c r="C18" s="7">
        <f>man!C13</f>
        <v>10588</v>
      </c>
      <c r="D18" s="7">
        <f t="shared" si="0"/>
        <v>11626</v>
      </c>
      <c r="E18" s="7">
        <f>man!E13</f>
        <v>924</v>
      </c>
      <c r="F18" s="10">
        <f t="shared" si="1"/>
        <v>7.947703423361431</v>
      </c>
      <c r="G18" s="7">
        <f>man!F13</f>
        <v>2819</v>
      </c>
      <c r="H18" s="10">
        <f t="shared" si="2"/>
        <v>24.24737656975744</v>
      </c>
      <c r="I18" s="7">
        <f>man!G13</f>
        <v>3256</v>
      </c>
      <c r="J18" s="10">
        <f t="shared" si="3"/>
        <v>28.006193015654567</v>
      </c>
      <c r="K18" s="7">
        <f>man!H13</f>
        <v>2505</v>
      </c>
      <c r="L18" s="10">
        <f t="shared" si="4"/>
        <v>21.54653363151557</v>
      </c>
      <c r="M18" s="7">
        <f>man!I13</f>
        <v>2122</v>
      </c>
      <c r="N18" s="12">
        <f t="shared" si="5"/>
        <v>18.25219335971099</v>
      </c>
    </row>
    <row r="19" spans="1:14" ht="12.75">
      <c r="A19" s="1" t="s">
        <v>38</v>
      </c>
      <c r="B19" s="6" t="s">
        <v>3</v>
      </c>
      <c r="C19" s="7">
        <f>man!C14</f>
        <v>10124</v>
      </c>
      <c r="D19" s="7">
        <f t="shared" si="0"/>
        <v>11786</v>
      </c>
      <c r="E19" s="7">
        <f>man!E14</f>
        <v>1291</v>
      </c>
      <c r="F19" s="10">
        <f t="shared" si="1"/>
        <v>10.953673850330901</v>
      </c>
      <c r="G19" s="7">
        <f>man!F14</f>
        <v>2930</v>
      </c>
      <c r="H19" s="10">
        <f t="shared" si="2"/>
        <v>24.86000339385712</v>
      </c>
      <c r="I19" s="7">
        <f>man!G14</f>
        <v>3104</v>
      </c>
      <c r="J19" s="10">
        <f t="shared" si="3"/>
        <v>26.336331240454776</v>
      </c>
      <c r="K19" s="7">
        <f>man!H14</f>
        <v>2519</v>
      </c>
      <c r="L19" s="10">
        <f t="shared" si="4"/>
        <v>21.372815204479892</v>
      </c>
      <c r="M19" s="7">
        <f>man!I14</f>
        <v>1942</v>
      </c>
      <c r="N19" s="12">
        <f t="shared" si="5"/>
        <v>16.47717631087731</v>
      </c>
    </row>
    <row r="20" spans="1:14" ht="12.75">
      <c r="A20" s="1" t="s">
        <v>51</v>
      </c>
      <c r="B20" s="6" t="s">
        <v>43</v>
      </c>
      <c r="C20" s="7">
        <f>man!C15</f>
        <v>68054</v>
      </c>
      <c r="D20" s="7">
        <f t="shared" si="0"/>
        <v>83429</v>
      </c>
      <c r="E20" s="7">
        <f>man!E15</f>
        <v>7494</v>
      </c>
      <c r="F20" s="10">
        <f t="shared" si="1"/>
        <v>8.982488103657001</v>
      </c>
      <c r="G20" s="7">
        <f>man!F15</f>
        <v>24632</v>
      </c>
      <c r="H20" s="10">
        <f t="shared" si="2"/>
        <v>29.524505867264377</v>
      </c>
      <c r="I20" s="7">
        <f>man!G15</f>
        <v>25131</v>
      </c>
      <c r="J20" s="10">
        <f t="shared" si="3"/>
        <v>30.12261923312038</v>
      </c>
      <c r="K20" s="7">
        <f>man!H15</f>
        <v>15541</v>
      </c>
      <c r="L20" s="10">
        <f t="shared" si="4"/>
        <v>18.627815268072254</v>
      </c>
      <c r="M20" s="7">
        <f>man!I15</f>
        <v>10631</v>
      </c>
      <c r="N20" s="12">
        <f t="shared" si="5"/>
        <v>12.742571527885987</v>
      </c>
    </row>
    <row r="21" spans="1:14" ht="12.75">
      <c r="A21" s="1" t="s">
        <v>23</v>
      </c>
      <c r="B21" s="6" t="s">
        <v>40</v>
      </c>
      <c r="C21" s="7">
        <f>man!C16</f>
        <v>46311</v>
      </c>
      <c r="D21" s="7">
        <f t="shared" si="0"/>
        <v>54288</v>
      </c>
      <c r="E21" s="7">
        <f>man!E16</f>
        <v>4371</v>
      </c>
      <c r="F21" s="10">
        <f t="shared" si="1"/>
        <v>8.051503094606543</v>
      </c>
      <c r="G21" s="7">
        <f>man!F16</f>
        <v>14042</v>
      </c>
      <c r="H21" s="10">
        <f t="shared" si="2"/>
        <v>25.865753020925435</v>
      </c>
      <c r="I21" s="7">
        <f>man!G16</f>
        <v>16543</v>
      </c>
      <c r="J21" s="10">
        <f t="shared" si="3"/>
        <v>30.472664308871206</v>
      </c>
      <c r="K21" s="7">
        <f>man!H16</f>
        <v>10958</v>
      </c>
      <c r="L21" s="10">
        <f t="shared" si="4"/>
        <v>20.184939581491307</v>
      </c>
      <c r="M21" s="7">
        <f>man!I16</f>
        <v>8374</v>
      </c>
      <c r="N21" s="12">
        <f t="shared" si="5"/>
        <v>15.42513999410551</v>
      </c>
    </row>
    <row r="22" spans="1:14" ht="12.75">
      <c r="A22" s="1" t="s">
        <v>53</v>
      </c>
      <c r="B22" s="6" t="s">
        <v>4</v>
      </c>
      <c r="C22" s="7">
        <f>man!C17</f>
        <v>6795</v>
      </c>
      <c r="D22" s="7">
        <f t="shared" si="0"/>
        <v>8668</v>
      </c>
      <c r="E22" s="7">
        <f>man!E17</f>
        <v>646</v>
      </c>
      <c r="F22" s="10">
        <f t="shared" si="1"/>
        <v>7.45269958467928</v>
      </c>
      <c r="G22" s="7">
        <f>man!F17</f>
        <v>1908</v>
      </c>
      <c r="H22" s="10">
        <f t="shared" si="2"/>
        <v>22.011998154130133</v>
      </c>
      <c r="I22" s="7">
        <f>man!G17</f>
        <v>2665</v>
      </c>
      <c r="J22" s="10">
        <f t="shared" si="3"/>
        <v>30.74526995846793</v>
      </c>
      <c r="K22" s="7">
        <f>man!H17</f>
        <v>1963</v>
      </c>
      <c r="L22" s="10">
        <f t="shared" si="4"/>
        <v>22.646515920627596</v>
      </c>
      <c r="M22" s="7">
        <f>man!I17</f>
        <v>1486</v>
      </c>
      <c r="N22" s="12">
        <f t="shared" si="5"/>
        <v>17.14351638209506</v>
      </c>
    </row>
    <row r="23" spans="1:14" ht="12.75">
      <c r="A23" s="1" t="s">
        <v>8</v>
      </c>
      <c r="B23" s="6" t="s">
        <v>36</v>
      </c>
      <c r="C23" s="7">
        <f>man!C18</f>
        <v>18130</v>
      </c>
      <c r="D23" s="7">
        <f t="shared" si="0"/>
        <v>21092</v>
      </c>
      <c r="E23" s="7">
        <f>man!E18</f>
        <v>2258</v>
      </c>
      <c r="F23" s="10">
        <f t="shared" si="1"/>
        <v>10.705480750995639</v>
      </c>
      <c r="G23" s="7">
        <f>man!F18</f>
        <v>5681</v>
      </c>
      <c r="H23" s="10">
        <f t="shared" si="2"/>
        <v>26.93438270434288</v>
      </c>
      <c r="I23" s="7">
        <f>man!G18</f>
        <v>6150</v>
      </c>
      <c r="J23" s="10">
        <f t="shared" si="3"/>
        <v>29.157974587521334</v>
      </c>
      <c r="K23" s="7">
        <f>man!H18</f>
        <v>3941</v>
      </c>
      <c r="L23" s="10">
        <f t="shared" si="4"/>
        <v>18.684809406410015</v>
      </c>
      <c r="M23" s="7">
        <f>man!I18</f>
        <v>3062</v>
      </c>
      <c r="N23" s="12">
        <f t="shared" si="5"/>
        <v>14.517352550730134</v>
      </c>
    </row>
    <row r="24" spans="1:14" ht="12.75">
      <c r="A24" s="1" t="s">
        <v>69</v>
      </c>
      <c r="B24" s="6" t="s">
        <v>42</v>
      </c>
      <c r="C24" s="7">
        <f>man!C19</f>
        <v>33384</v>
      </c>
      <c r="D24" s="7">
        <f t="shared" si="0"/>
        <v>39018</v>
      </c>
      <c r="E24" s="7">
        <f>man!E19</f>
        <v>3921</v>
      </c>
      <c r="F24" s="10">
        <f t="shared" si="1"/>
        <v>10.049208057819468</v>
      </c>
      <c r="G24" s="7">
        <f>man!F19</f>
        <v>10414</v>
      </c>
      <c r="H24" s="10">
        <f t="shared" si="2"/>
        <v>26.690245527705166</v>
      </c>
      <c r="I24" s="7">
        <f>man!G19</f>
        <v>11376</v>
      </c>
      <c r="J24" s="10">
        <f t="shared" si="3"/>
        <v>29.155774258034757</v>
      </c>
      <c r="K24" s="7">
        <f>man!H19</f>
        <v>7672</v>
      </c>
      <c r="L24" s="10">
        <f t="shared" si="4"/>
        <v>19.662719770362397</v>
      </c>
      <c r="M24" s="7">
        <f>man!I19</f>
        <v>5635</v>
      </c>
      <c r="N24" s="12">
        <f t="shared" si="5"/>
        <v>14.442052386078219</v>
      </c>
    </row>
    <row r="25" spans="1:14" ht="12.75">
      <c r="A25" s="1" t="s">
        <v>6</v>
      </c>
      <c r="B25" s="6" t="s">
        <v>57</v>
      </c>
      <c r="C25" s="7">
        <f>man!C20</f>
        <v>22658</v>
      </c>
      <c r="D25" s="7">
        <f t="shared" si="0"/>
        <v>27929</v>
      </c>
      <c r="E25" s="7">
        <f>man!E20</f>
        <v>2887</v>
      </c>
      <c r="F25" s="10">
        <f t="shared" si="1"/>
        <v>10.336925776075047</v>
      </c>
      <c r="G25" s="7">
        <f>man!F20</f>
        <v>7152</v>
      </c>
      <c r="H25" s="10">
        <f t="shared" si="2"/>
        <v>25.607791184790003</v>
      </c>
      <c r="I25" s="7">
        <f>man!G20</f>
        <v>8075</v>
      </c>
      <c r="J25" s="10">
        <f t="shared" si="3"/>
        <v>28.912599806652583</v>
      </c>
      <c r="K25" s="7">
        <f>man!H20</f>
        <v>5848</v>
      </c>
      <c r="L25" s="10">
        <f t="shared" si="4"/>
        <v>20.938809123133662</v>
      </c>
      <c r="M25" s="7">
        <f>man!I20</f>
        <v>3967</v>
      </c>
      <c r="N25" s="12">
        <f t="shared" si="5"/>
        <v>14.203874109348705</v>
      </c>
    </row>
    <row r="26" spans="1:14" ht="12.75">
      <c r="A26" s="1" t="s">
        <v>10</v>
      </c>
      <c r="B26" s="6" t="s">
        <v>65</v>
      </c>
      <c r="C26" s="7">
        <f>man!C21</f>
        <v>12012</v>
      </c>
      <c r="D26" s="7">
        <f t="shared" si="0"/>
        <v>13148</v>
      </c>
      <c r="E26" s="7">
        <f>man!E21</f>
        <v>1580</v>
      </c>
      <c r="F26" s="10">
        <f t="shared" si="1"/>
        <v>12.017036811682386</v>
      </c>
      <c r="G26" s="7">
        <f>man!F21</f>
        <v>3628</v>
      </c>
      <c r="H26" s="10">
        <f t="shared" si="2"/>
        <v>27.5935503498631</v>
      </c>
      <c r="I26" s="7">
        <f>man!G21</f>
        <v>3493</v>
      </c>
      <c r="J26" s="10">
        <f t="shared" si="3"/>
        <v>26.56677821721935</v>
      </c>
      <c r="K26" s="7">
        <f>man!H21</f>
        <v>2580</v>
      </c>
      <c r="L26" s="10">
        <f t="shared" si="4"/>
        <v>19.622756312747185</v>
      </c>
      <c r="M26" s="7">
        <f>man!I21</f>
        <v>1867</v>
      </c>
      <c r="N26" s="12">
        <f t="shared" si="5"/>
        <v>14.199878308487984</v>
      </c>
    </row>
    <row r="27" spans="1:14" ht="12.75">
      <c r="A27" s="1" t="s">
        <v>61</v>
      </c>
      <c r="B27" s="6" t="s">
        <v>25</v>
      </c>
      <c r="C27" s="7">
        <f>man!C22</f>
        <v>13844</v>
      </c>
      <c r="D27" s="7">
        <f t="shared" si="0"/>
        <v>16786</v>
      </c>
      <c r="E27" s="7">
        <f>man!E22</f>
        <v>1962</v>
      </c>
      <c r="F27" s="10">
        <f t="shared" si="1"/>
        <v>11.688311688311687</v>
      </c>
      <c r="G27" s="7">
        <f>man!F22</f>
        <v>4781</v>
      </c>
      <c r="H27" s="10">
        <f t="shared" si="2"/>
        <v>28.48206839032527</v>
      </c>
      <c r="I27" s="7">
        <f>man!G22</f>
        <v>4475</v>
      </c>
      <c r="J27" s="10">
        <f t="shared" si="3"/>
        <v>26.659120695817943</v>
      </c>
      <c r="K27" s="7">
        <f>man!H22</f>
        <v>3264</v>
      </c>
      <c r="L27" s="10">
        <f t="shared" si="4"/>
        <v>19.44477540807816</v>
      </c>
      <c r="M27" s="7">
        <f>man!I22</f>
        <v>2304</v>
      </c>
      <c r="N27" s="12">
        <f t="shared" si="5"/>
        <v>13.725723817466937</v>
      </c>
    </row>
    <row r="28" spans="1:14" ht="12.75">
      <c r="A28" s="1" t="s">
        <v>27</v>
      </c>
      <c r="B28" s="6" t="s">
        <v>41</v>
      </c>
      <c r="C28" s="7">
        <f>man!C23</f>
        <v>12059</v>
      </c>
      <c r="D28" s="7">
        <f t="shared" si="0"/>
        <v>15734</v>
      </c>
      <c r="E28" s="7">
        <f>man!E23</f>
        <v>964</v>
      </c>
      <c r="F28" s="10">
        <f t="shared" si="1"/>
        <v>6.126859031396974</v>
      </c>
      <c r="G28" s="7">
        <f>man!F23</f>
        <v>3426</v>
      </c>
      <c r="H28" s="10">
        <f t="shared" si="2"/>
        <v>21.77450108046269</v>
      </c>
      <c r="I28" s="7">
        <f>man!G23</f>
        <v>5048</v>
      </c>
      <c r="J28" s="10">
        <f t="shared" si="3"/>
        <v>32.0833862971908</v>
      </c>
      <c r="K28" s="7">
        <f>man!H23</f>
        <v>3667</v>
      </c>
      <c r="L28" s="10">
        <f t="shared" si="4"/>
        <v>23.306215838311935</v>
      </c>
      <c r="M28" s="7">
        <f>man!I23</f>
        <v>2629</v>
      </c>
      <c r="N28" s="12">
        <f t="shared" si="5"/>
        <v>16.709037752637602</v>
      </c>
    </row>
    <row r="29" spans="1:14" ht="12.75">
      <c r="A29" s="1" t="s">
        <v>46</v>
      </c>
      <c r="B29" s="6" t="s">
        <v>56</v>
      </c>
      <c r="C29" s="7">
        <f>man!C24</f>
        <v>19235</v>
      </c>
      <c r="D29" s="7">
        <f t="shared" si="0"/>
        <v>22637</v>
      </c>
      <c r="E29" s="7">
        <f>man!E24</f>
        <v>1982</v>
      </c>
      <c r="F29" s="10">
        <f t="shared" si="1"/>
        <v>8.75557715244953</v>
      </c>
      <c r="G29" s="7">
        <f>man!F24</f>
        <v>5418</v>
      </c>
      <c r="H29" s="10">
        <f t="shared" si="2"/>
        <v>23.93426690815921</v>
      </c>
      <c r="I29" s="7">
        <f>man!G24</f>
        <v>6195</v>
      </c>
      <c r="J29" s="10">
        <f t="shared" si="3"/>
        <v>27.366700534523126</v>
      </c>
      <c r="K29" s="7">
        <f>man!H24</f>
        <v>5360</v>
      </c>
      <c r="L29" s="10">
        <f t="shared" si="4"/>
        <v>23.67804921146795</v>
      </c>
      <c r="M29" s="7">
        <f>man!I24</f>
        <v>3682</v>
      </c>
      <c r="N29" s="12">
        <f t="shared" si="5"/>
        <v>16.265406193400185</v>
      </c>
    </row>
    <row r="30" spans="1:14" ht="12.75">
      <c r="A30" s="1" t="s">
        <v>5</v>
      </c>
      <c r="B30" s="6" t="s">
        <v>33</v>
      </c>
      <c r="C30" s="7">
        <f>man!C25</f>
        <v>8431</v>
      </c>
      <c r="D30" s="7">
        <f t="shared" si="0"/>
        <v>9742</v>
      </c>
      <c r="E30" s="7">
        <f>man!E25</f>
        <v>964</v>
      </c>
      <c r="F30" s="10">
        <f t="shared" si="1"/>
        <v>9.895298706631083</v>
      </c>
      <c r="G30" s="7">
        <f>man!F25</f>
        <v>2476</v>
      </c>
      <c r="H30" s="10">
        <f t="shared" si="2"/>
        <v>25.415725723670707</v>
      </c>
      <c r="I30" s="7">
        <f>man!G25</f>
        <v>2567</v>
      </c>
      <c r="J30" s="10">
        <f t="shared" si="3"/>
        <v>26.349825497844385</v>
      </c>
      <c r="K30" s="7">
        <f>man!H25</f>
        <v>2167</v>
      </c>
      <c r="L30" s="10">
        <f t="shared" si="4"/>
        <v>22.24389242455348</v>
      </c>
      <c r="M30" s="7">
        <f>man!I25</f>
        <v>1568</v>
      </c>
      <c r="N30" s="12">
        <f t="shared" si="5"/>
        <v>16.095257647300347</v>
      </c>
    </row>
    <row r="31" spans="1:14" ht="12.75">
      <c r="A31" s="1" t="s">
        <v>83</v>
      </c>
      <c r="B31" s="6" t="s">
        <v>44</v>
      </c>
      <c r="C31" s="7">
        <f>man!C26</f>
        <v>40977</v>
      </c>
      <c r="D31" s="7">
        <f t="shared" si="0"/>
        <v>46993</v>
      </c>
      <c r="E31" s="7">
        <f>man!E26</f>
        <v>4926</v>
      </c>
      <c r="F31" s="10">
        <f t="shared" si="1"/>
        <v>10.482412274168492</v>
      </c>
      <c r="G31" s="7">
        <f>man!F26</f>
        <v>13878</v>
      </c>
      <c r="H31" s="10">
        <f t="shared" si="2"/>
        <v>29.532057966080057</v>
      </c>
      <c r="I31" s="7">
        <f>man!G26</f>
        <v>14417</v>
      </c>
      <c r="J31" s="10">
        <f t="shared" si="3"/>
        <v>30.67903730342817</v>
      </c>
      <c r="K31" s="7">
        <f>man!H26</f>
        <v>8257</v>
      </c>
      <c r="L31" s="10">
        <f t="shared" si="4"/>
        <v>17.570702019449705</v>
      </c>
      <c r="M31" s="7">
        <f>man!I26</f>
        <v>5515</v>
      </c>
      <c r="N31" s="12">
        <f t="shared" si="5"/>
        <v>11.735790436873577</v>
      </c>
    </row>
    <row r="32" spans="1:14" ht="12.75">
      <c r="A32" s="1" t="s">
        <v>67</v>
      </c>
      <c r="B32" s="6" t="s">
        <v>50</v>
      </c>
      <c r="C32" s="7">
        <f>man!C27</f>
        <v>62316</v>
      </c>
      <c r="D32" s="7">
        <f t="shared" si="0"/>
        <v>70281</v>
      </c>
      <c r="E32" s="7">
        <f>man!E27</f>
        <v>6392</v>
      </c>
      <c r="F32" s="10">
        <f t="shared" si="1"/>
        <v>9.094918968142172</v>
      </c>
      <c r="G32" s="7">
        <f>man!F27</f>
        <v>20746</v>
      </c>
      <c r="H32" s="10">
        <f t="shared" si="2"/>
        <v>29.51864657588822</v>
      </c>
      <c r="I32" s="7">
        <f>man!G27</f>
        <v>23152</v>
      </c>
      <c r="J32" s="10">
        <f t="shared" si="3"/>
        <v>32.9420469259117</v>
      </c>
      <c r="K32" s="7">
        <f>man!H27</f>
        <v>12921</v>
      </c>
      <c r="L32" s="10">
        <f t="shared" si="4"/>
        <v>18.384769710163486</v>
      </c>
      <c r="M32" s="7">
        <f>man!I27</f>
        <v>7070</v>
      </c>
      <c r="N32" s="12">
        <f t="shared" si="5"/>
        <v>10.059617819894424</v>
      </c>
    </row>
    <row r="33" spans="1:14" ht="12.75">
      <c r="A33" s="1" t="s">
        <v>26</v>
      </c>
      <c r="B33" s="6" t="s">
        <v>34</v>
      </c>
      <c r="C33" s="7">
        <f>man!C28</f>
        <v>24039</v>
      </c>
      <c r="D33" s="7">
        <f t="shared" si="0"/>
        <v>28097</v>
      </c>
      <c r="E33" s="7">
        <f>man!E28</f>
        <v>3070</v>
      </c>
      <c r="F33" s="10">
        <f t="shared" si="1"/>
        <v>10.926433427056269</v>
      </c>
      <c r="G33" s="7">
        <f>man!F28</f>
        <v>7789</v>
      </c>
      <c r="H33" s="10">
        <f t="shared" si="2"/>
        <v>27.72182083496459</v>
      </c>
      <c r="I33" s="7">
        <f>man!G28</f>
        <v>7870</v>
      </c>
      <c r="J33" s="10">
        <f t="shared" si="3"/>
        <v>28.010107840694737</v>
      </c>
      <c r="K33" s="7">
        <f>man!H28</f>
        <v>5386</v>
      </c>
      <c r="L33" s="10">
        <f t="shared" si="4"/>
        <v>19.16930633163683</v>
      </c>
      <c r="M33" s="7">
        <f>man!I28</f>
        <v>3982</v>
      </c>
      <c r="N33" s="12">
        <f t="shared" si="5"/>
        <v>14.172331565647578</v>
      </c>
    </row>
    <row r="34" spans="1:14" ht="12.75">
      <c r="A34" s="1" t="s">
        <v>20</v>
      </c>
      <c r="B34" s="6" t="s">
        <v>15</v>
      </c>
      <c r="C34" s="7">
        <f>man!C29</f>
        <v>8303</v>
      </c>
      <c r="D34" s="7">
        <f t="shared" si="0"/>
        <v>9379</v>
      </c>
      <c r="E34" s="7">
        <f>man!E29</f>
        <v>899</v>
      </c>
      <c r="F34" s="10">
        <f t="shared" si="1"/>
        <v>9.585243629384795</v>
      </c>
      <c r="G34" s="7">
        <f>man!F29</f>
        <v>2335</v>
      </c>
      <c r="H34" s="10">
        <f t="shared" si="2"/>
        <v>24.896044354408787</v>
      </c>
      <c r="I34" s="7">
        <f>man!G29</f>
        <v>2635</v>
      </c>
      <c r="J34" s="10">
        <f t="shared" si="3"/>
        <v>28.094679603369226</v>
      </c>
      <c r="K34" s="7">
        <f>man!H29</f>
        <v>1947</v>
      </c>
      <c r="L34" s="10">
        <f t="shared" si="4"/>
        <v>20.75914276575328</v>
      </c>
      <c r="M34" s="7">
        <f>man!I29</f>
        <v>1563</v>
      </c>
      <c r="N34" s="12">
        <f t="shared" si="5"/>
        <v>16.66488964708391</v>
      </c>
    </row>
    <row r="35" spans="1:14" ht="12.75">
      <c r="A35" s="1" t="s">
        <v>82</v>
      </c>
      <c r="B35" s="6" t="s">
        <v>54</v>
      </c>
      <c r="C35" s="7">
        <f>man!C30</f>
        <v>26290</v>
      </c>
      <c r="D35" s="7">
        <f t="shared" si="0"/>
        <v>33062</v>
      </c>
      <c r="E35" s="7">
        <f>man!E30</f>
        <v>2997</v>
      </c>
      <c r="F35" s="10">
        <f t="shared" si="1"/>
        <v>9.064787369185169</v>
      </c>
      <c r="G35" s="7">
        <f>man!F30</f>
        <v>8233</v>
      </c>
      <c r="H35" s="10">
        <f t="shared" si="2"/>
        <v>24.9016998366705</v>
      </c>
      <c r="I35" s="7">
        <f>man!G30</f>
        <v>9658</v>
      </c>
      <c r="J35" s="10">
        <f t="shared" si="3"/>
        <v>29.211783921117902</v>
      </c>
      <c r="K35" s="7">
        <f>man!H30</f>
        <v>7304</v>
      </c>
      <c r="L35" s="10">
        <f t="shared" si="4"/>
        <v>22.091827475651808</v>
      </c>
      <c r="M35" s="7">
        <f>man!I30</f>
        <v>4870</v>
      </c>
      <c r="N35" s="12">
        <f t="shared" si="5"/>
        <v>14.72990139737463</v>
      </c>
    </row>
    <row r="36" spans="1:14" ht="12.75">
      <c r="A36" s="1" t="s">
        <v>32</v>
      </c>
      <c r="B36" s="6" t="s">
        <v>52</v>
      </c>
      <c r="C36" s="7">
        <f>man!C31</f>
        <v>16789</v>
      </c>
      <c r="D36" s="7">
        <f t="shared" si="0"/>
        <v>20260</v>
      </c>
      <c r="E36" s="7">
        <f>man!E31</f>
        <v>1892</v>
      </c>
      <c r="F36" s="10">
        <f t="shared" si="1"/>
        <v>9.338598223099703</v>
      </c>
      <c r="G36" s="7">
        <f>man!F31</f>
        <v>4964</v>
      </c>
      <c r="H36" s="10">
        <f t="shared" si="2"/>
        <v>24.50148075024679</v>
      </c>
      <c r="I36" s="7">
        <f>man!G31</f>
        <v>5745</v>
      </c>
      <c r="J36" s="10">
        <f t="shared" si="3"/>
        <v>28.356367226061202</v>
      </c>
      <c r="K36" s="7">
        <f>man!H31</f>
        <v>4332</v>
      </c>
      <c r="L36" s="10">
        <f t="shared" si="4"/>
        <v>21.382033563672262</v>
      </c>
      <c r="M36" s="7">
        <f>man!I31</f>
        <v>3327</v>
      </c>
      <c r="N36" s="12">
        <f t="shared" si="5"/>
        <v>16.42152023692004</v>
      </c>
    </row>
    <row r="37" spans="1:14" ht="12.75">
      <c r="A37" s="1" t="s">
        <v>0</v>
      </c>
      <c r="B37" s="6" t="s">
        <v>55</v>
      </c>
      <c r="C37" s="7">
        <f>man!C32</f>
        <v>14008</v>
      </c>
      <c r="D37" s="7">
        <f t="shared" si="0"/>
        <v>16815</v>
      </c>
      <c r="E37" s="7">
        <f>man!E32</f>
        <v>1716</v>
      </c>
      <c r="F37" s="10">
        <f t="shared" si="1"/>
        <v>10.205173951828725</v>
      </c>
      <c r="G37" s="7">
        <f>man!F32</f>
        <v>4343</v>
      </c>
      <c r="H37" s="10">
        <f t="shared" si="2"/>
        <v>25.82812964614927</v>
      </c>
      <c r="I37" s="7">
        <f>man!G32</f>
        <v>4525</v>
      </c>
      <c r="J37" s="10">
        <f t="shared" si="3"/>
        <v>26.910496580434135</v>
      </c>
      <c r="K37" s="7">
        <f>man!H32</f>
        <v>3371</v>
      </c>
      <c r="L37" s="10">
        <f t="shared" si="4"/>
        <v>20.047576568539995</v>
      </c>
      <c r="M37" s="7">
        <f>man!I32</f>
        <v>2860</v>
      </c>
      <c r="N37" s="12">
        <f t="shared" si="5"/>
        <v>17.008623253047876</v>
      </c>
    </row>
    <row r="38" spans="1:14" ht="12.75">
      <c r="A38" s="1" t="s">
        <v>72</v>
      </c>
      <c r="B38" s="6" t="s">
        <v>28</v>
      </c>
      <c r="C38" s="7">
        <f>man!C33</f>
        <v>35617</v>
      </c>
      <c r="D38" s="7">
        <f t="shared" si="0"/>
        <v>41609</v>
      </c>
      <c r="E38" s="7">
        <f>man!E33</f>
        <v>3529</v>
      </c>
      <c r="F38" s="10">
        <f t="shared" si="1"/>
        <v>8.481338172030089</v>
      </c>
      <c r="G38" s="7">
        <f>man!F33</f>
        <v>10050</v>
      </c>
      <c r="H38" s="10">
        <f t="shared" si="2"/>
        <v>24.153428344829244</v>
      </c>
      <c r="I38" s="7">
        <f>man!G33</f>
        <v>12090</v>
      </c>
      <c r="J38" s="10">
        <f t="shared" si="3"/>
        <v>29.056213799899062</v>
      </c>
      <c r="K38" s="7">
        <f>man!H33</f>
        <v>9425</v>
      </c>
      <c r="L38" s="10">
        <f t="shared" si="4"/>
        <v>22.651349467663245</v>
      </c>
      <c r="M38" s="7">
        <f>man!I33</f>
        <v>6515</v>
      </c>
      <c r="N38" s="12">
        <f t="shared" si="5"/>
        <v>15.65767021557836</v>
      </c>
    </row>
    <row r="39" spans="1:14" ht="12.75">
      <c r="A39" s="1" t="s">
        <v>49</v>
      </c>
      <c r="B39" s="6" t="s">
        <v>79</v>
      </c>
      <c r="C39" s="7">
        <f>man!C34</f>
        <v>15282</v>
      </c>
      <c r="D39" s="7">
        <f t="shared" si="0"/>
        <v>18681</v>
      </c>
      <c r="E39" s="7">
        <f>man!E34</f>
        <v>1717</v>
      </c>
      <c r="F39" s="10">
        <f t="shared" si="1"/>
        <v>9.191156790321717</v>
      </c>
      <c r="G39" s="7">
        <f>man!F34</f>
        <v>4784</v>
      </c>
      <c r="H39" s="10">
        <f t="shared" si="2"/>
        <v>25.608907446068198</v>
      </c>
      <c r="I39" s="7">
        <f>man!G34</f>
        <v>5533</v>
      </c>
      <c r="J39" s="10">
        <f t="shared" si="3"/>
        <v>29.618328783255716</v>
      </c>
      <c r="K39" s="7">
        <f>man!H34</f>
        <v>3915</v>
      </c>
      <c r="L39" s="10">
        <f t="shared" si="4"/>
        <v>20.957122209731814</v>
      </c>
      <c r="M39" s="7">
        <f>man!I34</f>
        <v>2732</v>
      </c>
      <c r="N39" s="12">
        <f t="shared" si="5"/>
        <v>14.624484770622558</v>
      </c>
    </row>
    <row r="40" spans="1:14" ht="12.75">
      <c r="A40" s="1" t="s">
        <v>76</v>
      </c>
      <c r="B40" s="6" t="s">
        <v>84</v>
      </c>
      <c r="C40" s="7">
        <f>man!C35</f>
        <v>9536</v>
      </c>
      <c r="D40" s="7">
        <f t="shared" si="0"/>
        <v>11789</v>
      </c>
      <c r="E40" s="7">
        <f>man!E35</f>
        <v>1203</v>
      </c>
      <c r="F40" s="10">
        <f t="shared" si="1"/>
        <v>10.204427856476377</v>
      </c>
      <c r="G40" s="7">
        <f>man!F35</f>
        <v>3289</v>
      </c>
      <c r="H40" s="10">
        <f t="shared" si="2"/>
        <v>27.89888879463907</v>
      </c>
      <c r="I40" s="7">
        <f>man!G35</f>
        <v>3249</v>
      </c>
      <c r="J40" s="10">
        <f t="shared" si="3"/>
        <v>27.559589447790312</v>
      </c>
      <c r="K40" s="7">
        <f>man!H35</f>
        <v>2475</v>
      </c>
      <c r="L40" s="10">
        <f t="shared" si="4"/>
        <v>20.99414708626686</v>
      </c>
      <c r="M40" s="7">
        <f>man!I35</f>
        <v>1573</v>
      </c>
      <c r="N40" s="12">
        <f t="shared" si="5"/>
        <v>13.34294681482738</v>
      </c>
    </row>
    <row r="41" spans="1:14" ht="12.75">
      <c r="A41" s="1" t="s">
        <v>9</v>
      </c>
      <c r="B41" s="6" t="s">
        <v>35</v>
      </c>
      <c r="C41" s="7">
        <f>man!C36</f>
        <v>23622</v>
      </c>
      <c r="D41" s="7">
        <f t="shared" si="0"/>
        <v>28712</v>
      </c>
      <c r="E41" s="7">
        <f>man!E36</f>
        <v>2623</v>
      </c>
      <c r="F41" s="10">
        <f t="shared" si="1"/>
        <v>9.135553078852048</v>
      </c>
      <c r="G41" s="7">
        <f>man!F36</f>
        <v>7669</v>
      </c>
      <c r="H41" s="10">
        <f t="shared" si="2"/>
        <v>26.71008637503483</v>
      </c>
      <c r="I41" s="7">
        <f>man!G36</f>
        <v>9080</v>
      </c>
      <c r="J41" s="10">
        <f t="shared" si="3"/>
        <v>31.62440791306771</v>
      </c>
      <c r="K41" s="7">
        <f>man!H36</f>
        <v>5541</v>
      </c>
      <c r="L41" s="10">
        <f t="shared" si="4"/>
        <v>19.298551128448036</v>
      </c>
      <c r="M41" s="7">
        <f>man!I36</f>
        <v>3799</v>
      </c>
      <c r="N41" s="12">
        <f t="shared" si="5"/>
        <v>13.23140150459738</v>
      </c>
    </row>
    <row r="42" spans="1:14" ht="12.75">
      <c r="A42" s="1" t="s">
        <v>73</v>
      </c>
      <c r="B42" s="6" t="s">
        <v>78</v>
      </c>
      <c r="C42" s="7">
        <f>man!C37</f>
        <v>24806</v>
      </c>
      <c r="D42" s="7">
        <f t="shared" si="0"/>
        <v>29879</v>
      </c>
      <c r="E42" s="7">
        <f>man!E37</f>
        <v>3391</v>
      </c>
      <c r="F42" s="10">
        <f t="shared" si="1"/>
        <v>11.349108069212491</v>
      </c>
      <c r="G42" s="7">
        <f>man!F37</f>
        <v>8524</v>
      </c>
      <c r="H42" s="10">
        <f t="shared" si="2"/>
        <v>28.528397871414708</v>
      </c>
      <c r="I42" s="7">
        <f>man!G37</f>
        <v>8239</v>
      </c>
      <c r="J42" s="10">
        <f t="shared" si="3"/>
        <v>27.574550687774025</v>
      </c>
      <c r="K42" s="7">
        <f>man!H37</f>
        <v>5834</v>
      </c>
      <c r="L42" s="10">
        <f t="shared" si="4"/>
        <v>19.525419190735967</v>
      </c>
      <c r="M42" s="7">
        <f>man!I37</f>
        <v>3891</v>
      </c>
      <c r="N42" s="12">
        <f t="shared" si="5"/>
        <v>13.022524180862813</v>
      </c>
    </row>
    <row r="43" spans="1:14" ht="12.75">
      <c r="A43" s="1" t="s">
        <v>29</v>
      </c>
      <c r="B43" s="6" t="s">
        <v>75</v>
      </c>
      <c r="C43" s="7">
        <f>man!C38</f>
        <v>12004</v>
      </c>
      <c r="D43" s="7">
        <f t="shared" si="0"/>
        <v>14615</v>
      </c>
      <c r="E43" s="7">
        <f>man!E38</f>
        <v>1485</v>
      </c>
      <c r="F43" s="10">
        <f t="shared" si="1"/>
        <v>10.160793705097502</v>
      </c>
      <c r="G43" s="7">
        <f>man!F38</f>
        <v>3469</v>
      </c>
      <c r="H43" s="10">
        <f t="shared" si="2"/>
        <v>23.7358877865207</v>
      </c>
      <c r="I43" s="7">
        <f>man!G38</f>
        <v>3966</v>
      </c>
      <c r="J43" s="10">
        <f t="shared" si="3"/>
        <v>27.136503592199794</v>
      </c>
      <c r="K43" s="7">
        <f>man!H38</f>
        <v>3009</v>
      </c>
      <c r="L43" s="10">
        <f t="shared" si="4"/>
        <v>20.588436537803627</v>
      </c>
      <c r="M43" s="7">
        <f>man!I38</f>
        <v>2686</v>
      </c>
      <c r="N43" s="12">
        <f t="shared" si="5"/>
        <v>18.37837837837838</v>
      </c>
    </row>
    <row r="44" spans="1:14" ht="12.75">
      <c r="A44" s="1" t="s">
        <v>68</v>
      </c>
      <c r="B44" s="6" t="s">
        <v>14</v>
      </c>
      <c r="C44" s="7">
        <f>man!C39</f>
        <v>55116</v>
      </c>
      <c r="D44" s="7">
        <f t="shared" si="0"/>
        <v>64422</v>
      </c>
      <c r="E44" s="7">
        <f>man!E39</f>
        <v>5583</v>
      </c>
      <c r="F44" s="10">
        <f t="shared" si="1"/>
        <v>8.66629412312564</v>
      </c>
      <c r="G44" s="7">
        <f>man!F39</f>
        <v>17304</v>
      </c>
      <c r="H44" s="10">
        <f t="shared" si="2"/>
        <v>26.86038930800037</v>
      </c>
      <c r="I44" s="7">
        <f>man!G39</f>
        <v>19710</v>
      </c>
      <c r="J44" s="10">
        <f t="shared" si="3"/>
        <v>30.595138306789604</v>
      </c>
      <c r="K44" s="7">
        <f>man!H39</f>
        <v>12632</v>
      </c>
      <c r="L44" s="10">
        <f t="shared" si="4"/>
        <v>19.608208376020613</v>
      </c>
      <c r="M44" s="7">
        <f>man!I39</f>
        <v>9193</v>
      </c>
      <c r="N44" s="12">
        <f t="shared" si="5"/>
        <v>14.269969886063766</v>
      </c>
    </row>
    <row r="45" spans="1:14" ht="12.75">
      <c r="A45" s="1" t="s">
        <v>19</v>
      </c>
      <c r="B45" s="6" t="s">
        <v>81</v>
      </c>
      <c r="C45" s="7">
        <f>man!C40</f>
        <v>8830</v>
      </c>
      <c r="D45" s="7">
        <f t="shared" si="0"/>
        <v>10380</v>
      </c>
      <c r="E45" s="7">
        <f>man!E40</f>
        <v>885</v>
      </c>
      <c r="F45" s="10">
        <f t="shared" si="1"/>
        <v>8.526011560693641</v>
      </c>
      <c r="G45" s="7">
        <f>man!F40</f>
        <v>2515</v>
      </c>
      <c r="H45" s="10">
        <f t="shared" si="2"/>
        <v>24.229287090558767</v>
      </c>
      <c r="I45" s="7">
        <f>man!G40</f>
        <v>2808</v>
      </c>
      <c r="J45" s="10">
        <f t="shared" si="3"/>
        <v>27.05202312138728</v>
      </c>
      <c r="K45" s="7">
        <f>man!H40</f>
        <v>2226</v>
      </c>
      <c r="L45" s="10">
        <f t="shared" si="4"/>
        <v>21.445086705202314</v>
      </c>
      <c r="M45" s="7">
        <f>man!I40</f>
        <v>1946</v>
      </c>
      <c r="N45" s="12">
        <f t="shared" si="5"/>
        <v>18.747591522157997</v>
      </c>
    </row>
    <row r="46" spans="1:14" ht="12.75">
      <c r="A46" s="1" t="s">
        <v>48</v>
      </c>
      <c r="B46" s="6" t="s">
        <v>17</v>
      </c>
      <c r="C46" s="7">
        <f>man!C41</f>
        <v>10442</v>
      </c>
      <c r="D46" s="7">
        <f t="shared" si="0"/>
        <v>12008</v>
      </c>
      <c r="E46" s="7">
        <f>man!E41</f>
        <v>1224</v>
      </c>
      <c r="F46" s="10">
        <f t="shared" si="1"/>
        <v>10.193204530313125</v>
      </c>
      <c r="G46" s="7">
        <f>man!F41</f>
        <v>3211</v>
      </c>
      <c r="H46" s="10">
        <f t="shared" si="2"/>
        <v>26.740506329113924</v>
      </c>
      <c r="I46" s="7">
        <f>man!G41</f>
        <v>3236</v>
      </c>
      <c r="J46" s="10">
        <f t="shared" si="3"/>
        <v>26.948700866089276</v>
      </c>
      <c r="K46" s="7">
        <f>man!H41</f>
        <v>2560</v>
      </c>
      <c r="L46" s="10">
        <f t="shared" si="4"/>
        <v>21.319120586275815</v>
      </c>
      <c r="M46" s="7">
        <f>man!I41</f>
        <v>1777</v>
      </c>
      <c r="N46" s="12">
        <f t="shared" si="5"/>
        <v>14.798467688207861</v>
      </c>
    </row>
    <row r="47" spans="1:14" ht="12.75">
      <c r="A47" s="1" t="s">
        <v>59</v>
      </c>
      <c r="B47" s="6" t="s">
        <v>80</v>
      </c>
      <c r="C47" s="7">
        <f>man!C42</f>
        <v>14098</v>
      </c>
      <c r="D47" s="7">
        <f t="shared" si="0"/>
        <v>16911</v>
      </c>
      <c r="E47" s="7">
        <f>man!E42</f>
        <v>1669</v>
      </c>
      <c r="F47" s="10">
        <f t="shared" si="1"/>
        <v>9.86931582993318</v>
      </c>
      <c r="G47" s="7">
        <f>man!F42</f>
        <v>4365</v>
      </c>
      <c r="H47" s="10">
        <f t="shared" si="2"/>
        <v>25.811601915912718</v>
      </c>
      <c r="I47" s="7">
        <f>man!G42</f>
        <v>4764</v>
      </c>
      <c r="J47" s="10">
        <f t="shared" si="3"/>
        <v>28.171012950150786</v>
      </c>
      <c r="K47" s="7">
        <f>man!H42</f>
        <v>3443</v>
      </c>
      <c r="L47" s="10">
        <f t="shared" si="4"/>
        <v>20.359529300455325</v>
      </c>
      <c r="M47" s="7">
        <f>man!I42</f>
        <v>2670</v>
      </c>
      <c r="N47" s="12">
        <f t="shared" si="5"/>
        <v>15.788540003547988</v>
      </c>
    </row>
    <row r="48" spans="1:14" ht="12.75">
      <c r="A48" s="1" t="s">
        <v>63</v>
      </c>
      <c r="B48" s="6" t="s">
        <v>31</v>
      </c>
      <c r="C48" s="7">
        <f>man!C43</f>
        <v>12771</v>
      </c>
      <c r="D48" s="7">
        <f t="shared" si="0"/>
        <v>14786</v>
      </c>
      <c r="E48" s="7">
        <f>man!E43</f>
        <v>1406</v>
      </c>
      <c r="F48" s="10">
        <f t="shared" si="1"/>
        <v>9.508994995265791</v>
      </c>
      <c r="G48" s="7">
        <f>man!F43</f>
        <v>3804</v>
      </c>
      <c r="H48" s="10">
        <f t="shared" si="2"/>
        <v>25.727039091032054</v>
      </c>
      <c r="I48" s="7">
        <f>man!G43</f>
        <v>4182</v>
      </c>
      <c r="J48" s="10">
        <f t="shared" si="3"/>
        <v>28.28351142973083</v>
      </c>
      <c r="K48" s="7">
        <f>man!H43</f>
        <v>3045</v>
      </c>
      <c r="L48" s="10">
        <f t="shared" si="4"/>
        <v>20.593804950628975</v>
      </c>
      <c r="M48" s="7">
        <f>man!I43</f>
        <v>2349</v>
      </c>
      <c r="N48" s="12">
        <f t="shared" si="5"/>
        <v>15.88664953334235</v>
      </c>
    </row>
    <row r="49" spans="2:16" s="3" customFormat="1" ht="12.75">
      <c r="B49" s="8" t="s">
        <v>93</v>
      </c>
      <c r="C49" s="9">
        <f>SUM(C7:C48)</f>
        <v>1189870</v>
      </c>
      <c r="D49" s="9">
        <f aca="true" t="shared" si="6" ref="D49:M49">SUM(D7:D48)</f>
        <v>1400621</v>
      </c>
      <c r="E49" s="9">
        <f t="shared" si="6"/>
        <v>123020</v>
      </c>
      <c r="F49" s="11">
        <f t="shared" si="1"/>
        <v>8.783246859785766</v>
      </c>
      <c r="G49" s="9">
        <f t="shared" si="6"/>
        <v>363605</v>
      </c>
      <c r="H49" s="11">
        <f t="shared" si="2"/>
        <v>25.96027048002279</v>
      </c>
      <c r="I49" s="9">
        <f t="shared" si="6"/>
        <v>421573</v>
      </c>
      <c r="J49" s="11">
        <f t="shared" si="3"/>
        <v>30.09900608373</v>
      </c>
      <c r="K49" s="9">
        <f t="shared" si="6"/>
        <v>286501</v>
      </c>
      <c r="L49" s="11">
        <f t="shared" si="4"/>
        <v>20.45528376341637</v>
      </c>
      <c r="M49" s="9">
        <f t="shared" si="6"/>
        <v>205922</v>
      </c>
      <c r="N49" s="13">
        <f t="shared" si="5"/>
        <v>14.70219281304507</v>
      </c>
      <c r="P49" s="15"/>
    </row>
    <row r="50" spans="2:14" ht="51.75" customHeight="1">
      <c r="B50" s="29" t="s">
        <v>97</v>
      </c>
      <c r="C50" s="29"/>
      <c r="D50" s="29"/>
      <c r="E50" s="29"/>
      <c r="F50" s="29"/>
      <c r="G50" s="29"/>
      <c r="H50" s="29"/>
      <c r="I50" s="29"/>
      <c r="J50" s="29"/>
      <c r="K50" s="29"/>
      <c r="L50" s="29"/>
      <c r="M50" s="29"/>
      <c r="N50" s="29"/>
    </row>
  </sheetData>
  <sheetProtection/>
  <mergeCells count="12">
    <mergeCell ref="B1:N1"/>
    <mergeCell ref="B50:N50"/>
    <mergeCell ref="K5:L5"/>
    <mergeCell ref="M5:N5"/>
    <mergeCell ref="E4:N4"/>
    <mergeCell ref="E5:F5"/>
    <mergeCell ref="G5:H5"/>
    <mergeCell ref="B4:B6"/>
    <mergeCell ref="C4:C6"/>
    <mergeCell ref="D4:D6"/>
    <mergeCell ref="B2:N2"/>
    <mergeCell ref="I5:J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2" t="s">
        <v>39</v>
      </c>
      <c r="B1" s="2" t="s">
        <v>99</v>
      </c>
      <c r="C1" s="2" t="s">
        <v>100</v>
      </c>
      <c r="D1" s="2" t="s">
        <v>101</v>
      </c>
      <c r="E1" s="2" t="s">
        <v>102</v>
      </c>
      <c r="F1" s="2" t="s">
        <v>103</v>
      </c>
      <c r="G1" s="2" t="s">
        <v>104</v>
      </c>
      <c r="H1" s="2" t="s">
        <v>105</v>
      </c>
      <c r="I1" s="2" t="s">
        <v>106</v>
      </c>
    </row>
    <row r="2" spans="1:9" ht="12.75">
      <c r="A2" t="s">
        <v>66</v>
      </c>
      <c r="B2" s="16" t="s">
        <v>7</v>
      </c>
      <c r="C2" s="16">
        <v>18122</v>
      </c>
      <c r="D2" s="16">
        <v>21455</v>
      </c>
      <c r="E2" s="16">
        <v>2074</v>
      </c>
      <c r="F2" s="16">
        <v>5507</v>
      </c>
      <c r="G2" s="16">
        <v>6323</v>
      </c>
      <c r="H2" s="16">
        <v>4288</v>
      </c>
      <c r="I2" s="16">
        <v>3263</v>
      </c>
    </row>
    <row r="3" spans="1:9" ht="12.75">
      <c r="A3" s="17" t="s">
        <v>47</v>
      </c>
      <c r="B3" s="16" t="s">
        <v>11</v>
      </c>
      <c r="C3" s="16">
        <v>24120</v>
      </c>
      <c r="D3" s="16">
        <v>28816</v>
      </c>
      <c r="E3" s="16">
        <v>2616</v>
      </c>
      <c r="F3" s="16">
        <v>7184</v>
      </c>
      <c r="G3" s="16">
        <v>8567</v>
      </c>
      <c r="H3" s="16">
        <v>6072</v>
      </c>
      <c r="I3" s="16">
        <v>4377</v>
      </c>
    </row>
    <row r="4" spans="1:9" ht="12.75">
      <c r="A4" s="16" t="s">
        <v>58</v>
      </c>
      <c r="B4" s="16" t="s">
        <v>13</v>
      </c>
      <c r="C4" s="16">
        <v>33535</v>
      </c>
      <c r="D4" s="16">
        <v>39909</v>
      </c>
      <c r="E4" s="16">
        <v>3687</v>
      </c>
      <c r="F4" s="16">
        <v>10014</v>
      </c>
      <c r="G4" s="16">
        <v>11950</v>
      </c>
      <c r="H4" s="16">
        <v>8183</v>
      </c>
      <c r="I4" s="16">
        <v>6075</v>
      </c>
    </row>
    <row r="5" spans="1:9" ht="12.75">
      <c r="A5" s="16" t="s">
        <v>2</v>
      </c>
      <c r="B5" s="16" t="s">
        <v>62</v>
      </c>
      <c r="C5" s="16">
        <v>22394</v>
      </c>
      <c r="D5" s="16">
        <v>27274</v>
      </c>
      <c r="E5" s="16">
        <v>2483</v>
      </c>
      <c r="F5" s="16">
        <v>6674</v>
      </c>
      <c r="G5" s="16">
        <v>7806</v>
      </c>
      <c r="H5" s="16">
        <v>5910</v>
      </c>
      <c r="I5" s="16">
        <v>4401</v>
      </c>
    </row>
    <row r="6" spans="1:9" ht="12.75">
      <c r="A6" s="16" t="s">
        <v>1</v>
      </c>
      <c r="B6" s="16" t="s">
        <v>60</v>
      </c>
      <c r="C6" s="16">
        <v>39513</v>
      </c>
      <c r="D6" s="16">
        <v>46096</v>
      </c>
      <c r="E6" s="16">
        <v>4071</v>
      </c>
      <c r="F6" s="16">
        <v>11447</v>
      </c>
      <c r="G6" s="16">
        <v>13909</v>
      </c>
      <c r="H6" s="16">
        <v>9727</v>
      </c>
      <c r="I6" s="16">
        <v>6942</v>
      </c>
    </row>
    <row r="7" spans="1:9" ht="12.75">
      <c r="A7" s="16" t="s">
        <v>21</v>
      </c>
      <c r="B7" s="16" t="s">
        <v>70</v>
      </c>
      <c r="C7" s="16">
        <v>15267</v>
      </c>
      <c r="D7" s="16">
        <v>18786</v>
      </c>
      <c r="E7" s="16">
        <v>2329</v>
      </c>
      <c r="F7" s="16">
        <v>5356</v>
      </c>
      <c r="G7" s="16">
        <v>5055</v>
      </c>
      <c r="H7" s="16">
        <v>3538</v>
      </c>
      <c r="I7" s="16">
        <v>2508</v>
      </c>
    </row>
    <row r="8" spans="1:9" ht="12.75">
      <c r="A8" s="16" t="s">
        <v>18</v>
      </c>
      <c r="B8" s="16" t="s">
        <v>37</v>
      </c>
      <c r="C8" s="16">
        <v>9117</v>
      </c>
      <c r="D8" s="16">
        <v>10752</v>
      </c>
      <c r="E8" s="16">
        <v>1091</v>
      </c>
      <c r="F8" s="16">
        <v>2697</v>
      </c>
      <c r="G8" s="16">
        <v>2933</v>
      </c>
      <c r="H8" s="16">
        <v>2214</v>
      </c>
      <c r="I8" s="16">
        <v>1817</v>
      </c>
    </row>
    <row r="9" spans="1:9" ht="12.75">
      <c r="A9" s="16" t="s">
        <v>22</v>
      </c>
      <c r="B9" s="16" t="s">
        <v>74</v>
      </c>
      <c r="C9" s="16">
        <v>39913</v>
      </c>
      <c r="D9" s="16">
        <v>47060</v>
      </c>
      <c r="E9" s="16">
        <v>3553</v>
      </c>
      <c r="F9" s="16">
        <v>12002</v>
      </c>
      <c r="G9" s="16">
        <v>15033</v>
      </c>
      <c r="H9" s="16">
        <v>9585</v>
      </c>
      <c r="I9" s="16">
        <v>6887</v>
      </c>
    </row>
    <row r="10" spans="1:9" ht="12.75">
      <c r="A10" s="16" t="s">
        <v>24</v>
      </c>
      <c r="B10" s="16" t="s">
        <v>71</v>
      </c>
      <c r="C10" s="16">
        <v>10857</v>
      </c>
      <c r="D10" s="16">
        <v>13045</v>
      </c>
      <c r="E10" s="16">
        <v>1026</v>
      </c>
      <c r="F10" s="16">
        <v>2902</v>
      </c>
      <c r="G10" s="16">
        <v>3662</v>
      </c>
      <c r="H10" s="16">
        <v>3003</v>
      </c>
      <c r="I10" s="16">
        <v>2452</v>
      </c>
    </row>
    <row r="11" spans="1:9" ht="12.75">
      <c r="A11" s="16" t="s">
        <v>30</v>
      </c>
      <c r="B11" s="16" t="s">
        <v>45</v>
      </c>
      <c r="C11" s="16">
        <v>262679</v>
      </c>
      <c r="D11" s="16">
        <v>301086</v>
      </c>
      <c r="E11" s="16">
        <v>20188</v>
      </c>
      <c r="F11" s="16">
        <v>74252</v>
      </c>
      <c r="G11" s="16">
        <v>97479</v>
      </c>
      <c r="H11" s="16">
        <v>63715</v>
      </c>
      <c r="I11" s="16">
        <v>45452</v>
      </c>
    </row>
    <row r="12" spans="1:9" ht="12.75">
      <c r="A12" s="16" t="s">
        <v>77</v>
      </c>
      <c r="B12" s="16" t="s">
        <v>16</v>
      </c>
      <c r="C12" s="16">
        <v>17882</v>
      </c>
      <c r="D12" s="16">
        <v>21780</v>
      </c>
      <c r="E12" s="16">
        <v>2051</v>
      </c>
      <c r="F12" s="16">
        <v>4991</v>
      </c>
      <c r="G12" s="16">
        <v>5919</v>
      </c>
      <c r="H12" s="16">
        <v>4658</v>
      </c>
      <c r="I12" s="16">
        <v>4161</v>
      </c>
    </row>
    <row r="13" spans="1:9" ht="12.75">
      <c r="A13" s="16" t="s">
        <v>64</v>
      </c>
      <c r="B13" s="16" t="s">
        <v>12</v>
      </c>
      <c r="C13" s="16">
        <v>10588</v>
      </c>
      <c r="D13" s="16">
        <v>11626</v>
      </c>
      <c r="E13" s="16">
        <v>924</v>
      </c>
      <c r="F13" s="16">
        <v>2819</v>
      </c>
      <c r="G13" s="16">
        <v>3256</v>
      </c>
      <c r="H13" s="16">
        <v>2505</v>
      </c>
      <c r="I13" s="16">
        <v>2122</v>
      </c>
    </row>
    <row r="14" spans="1:9" ht="12.75">
      <c r="A14" s="16" t="s">
        <v>38</v>
      </c>
      <c r="B14" s="16" t="s">
        <v>3</v>
      </c>
      <c r="C14" s="16">
        <v>10124</v>
      </c>
      <c r="D14" s="16">
        <v>11786</v>
      </c>
      <c r="E14" s="16">
        <v>1291</v>
      </c>
      <c r="F14" s="16">
        <v>2930</v>
      </c>
      <c r="G14" s="16">
        <v>3104</v>
      </c>
      <c r="H14" s="16">
        <v>2519</v>
      </c>
      <c r="I14" s="16">
        <v>1942</v>
      </c>
    </row>
    <row r="15" spans="1:9" ht="12.75">
      <c r="A15" s="16" t="s">
        <v>51</v>
      </c>
      <c r="B15" s="16" t="s">
        <v>43</v>
      </c>
      <c r="C15" s="16">
        <v>68054</v>
      </c>
      <c r="D15" s="16">
        <v>83429</v>
      </c>
      <c r="E15" s="16">
        <v>7494</v>
      </c>
      <c r="F15" s="16">
        <v>24632</v>
      </c>
      <c r="G15" s="16">
        <v>25131</v>
      </c>
      <c r="H15" s="16">
        <v>15541</v>
      </c>
      <c r="I15" s="16">
        <v>10631</v>
      </c>
    </row>
    <row r="16" spans="1:9" ht="12.75">
      <c r="A16" s="16" t="s">
        <v>23</v>
      </c>
      <c r="B16" s="16" t="s">
        <v>40</v>
      </c>
      <c r="C16" s="16">
        <v>46311</v>
      </c>
      <c r="D16" s="16">
        <v>54288</v>
      </c>
      <c r="E16" s="16">
        <v>4371</v>
      </c>
      <c r="F16" s="16">
        <v>14042</v>
      </c>
      <c r="G16" s="16">
        <v>16543</v>
      </c>
      <c r="H16" s="16">
        <v>10958</v>
      </c>
      <c r="I16" s="16">
        <v>8374</v>
      </c>
    </row>
    <row r="17" spans="1:9" ht="12.75">
      <c r="A17" s="16" t="s">
        <v>53</v>
      </c>
      <c r="B17" s="16" t="s">
        <v>4</v>
      </c>
      <c r="C17" s="16">
        <v>6795</v>
      </c>
      <c r="D17" s="16">
        <v>8668</v>
      </c>
      <c r="E17" s="16">
        <v>646</v>
      </c>
      <c r="F17" s="16">
        <v>1908</v>
      </c>
      <c r="G17" s="16">
        <v>2665</v>
      </c>
      <c r="H17" s="16">
        <v>1963</v>
      </c>
      <c r="I17" s="16">
        <v>1486</v>
      </c>
    </row>
    <row r="18" spans="1:9" ht="12.75">
      <c r="A18" s="16" t="s">
        <v>8</v>
      </c>
      <c r="B18" s="16" t="s">
        <v>36</v>
      </c>
      <c r="C18" s="16">
        <v>18130</v>
      </c>
      <c r="D18" s="16">
        <v>21092</v>
      </c>
      <c r="E18" s="16">
        <v>2258</v>
      </c>
      <c r="F18" s="16">
        <v>5681</v>
      </c>
      <c r="G18" s="16">
        <v>6150</v>
      </c>
      <c r="H18" s="16">
        <v>3941</v>
      </c>
      <c r="I18" s="16">
        <v>3062</v>
      </c>
    </row>
    <row r="19" spans="1:9" ht="12.75">
      <c r="A19" s="16" t="s">
        <v>69</v>
      </c>
      <c r="B19" s="16" t="s">
        <v>42</v>
      </c>
      <c r="C19" s="16">
        <v>33384</v>
      </c>
      <c r="D19" s="16">
        <v>39018</v>
      </c>
      <c r="E19" s="16">
        <v>3921</v>
      </c>
      <c r="F19" s="16">
        <v>10414</v>
      </c>
      <c r="G19" s="16">
        <v>11376</v>
      </c>
      <c r="H19" s="16">
        <v>7672</v>
      </c>
      <c r="I19" s="16">
        <v>5635</v>
      </c>
    </row>
    <row r="20" spans="1:9" ht="12.75">
      <c r="A20" s="16" t="s">
        <v>6</v>
      </c>
      <c r="B20" s="16" t="s">
        <v>57</v>
      </c>
      <c r="C20" s="16">
        <v>22658</v>
      </c>
      <c r="D20" s="16">
        <v>27929</v>
      </c>
      <c r="E20" s="16">
        <v>2887</v>
      </c>
      <c r="F20" s="16">
        <v>7152</v>
      </c>
      <c r="G20" s="16">
        <v>8075</v>
      </c>
      <c r="H20" s="16">
        <v>5848</v>
      </c>
      <c r="I20" s="16">
        <v>3967</v>
      </c>
    </row>
    <row r="21" spans="1:9" ht="12.75">
      <c r="A21" s="16" t="s">
        <v>10</v>
      </c>
      <c r="B21" s="16" t="s">
        <v>65</v>
      </c>
      <c r="C21" s="16">
        <v>12012</v>
      </c>
      <c r="D21" s="16">
        <v>13148</v>
      </c>
      <c r="E21" s="16">
        <v>1580</v>
      </c>
      <c r="F21" s="16">
        <v>3628</v>
      </c>
      <c r="G21" s="16">
        <v>3493</v>
      </c>
      <c r="H21" s="16">
        <v>2580</v>
      </c>
      <c r="I21" s="16">
        <v>1867</v>
      </c>
    </row>
    <row r="22" spans="1:9" ht="12.75">
      <c r="A22" s="16" t="s">
        <v>61</v>
      </c>
      <c r="B22" s="16" t="s">
        <v>25</v>
      </c>
      <c r="C22" s="16">
        <v>13844</v>
      </c>
      <c r="D22" s="16">
        <v>16786</v>
      </c>
      <c r="E22" s="16">
        <v>1962</v>
      </c>
      <c r="F22" s="16">
        <v>4781</v>
      </c>
      <c r="G22" s="16">
        <v>4475</v>
      </c>
      <c r="H22" s="16">
        <v>3264</v>
      </c>
      <c r="I22" s="16">
        <v>2304</v>
      </c>
    </row>
    <row r="23" spans="1:9" ht="12.75">
      <c r="A23" s="16" t="s">
        <v>27</v>
      </c>
      <c r="B23" s="16" t="s">
        <v>41</v>
      </c>
      <c r="C23" s="16">
        <v>12059</v>
      </c>
      <c r="D23" s="16">
        <v>15734</v>
      </c>
      <c r="E23" s="16">
        <v>964</v>
      </c>
      <c r="F23" s="16">
        <v>3426</v>
      </c>
      <c r="G23" s="16">
        <v>5048</v>
      </c>
      <c r="H23" s="16">
        <v>3667</v>
      </c>
      <c r="I23" s="16">
        <v>2629</v>
      </c>
    </row>
    <row r="24" spans="1:9" ht="12.75">
      <c r="A24" s="16" t="s">
        <v>46</v>
      </c>
      <c r="B24" s="16" t="s">
        <v>56</v>
      </c>
      <c r="C24" s="16">
        <v>19235</v>
      </c>
      <c r="D24" s="16">
        <v>22637</v>
      </c>
      <c r="E24" s="16">
        <v>1982</v>
      </c>
      <c r="F24" s="16">
        <v>5418</v>
      </c>
      <c r="G24" s="16">
        <v>6195</v>
      </c>
      <c r="H24" s="16">
        <v>5360</v>
      </c>
      <c r="I24" s="16">
        <v>3682</v>
      </c>
    </row>
    <row r="25" spans="1:9" ht="12.75">
      <c r="A25" s="16" t="s">
        <v>5</v>
      </c>
      <c r="B25" s="16" t="s">
        <v>33</v>
      </c>
      <c r="C25" s="16">
        <v>8431</v>
      </c>
      <c r="D25" s="16">
        <v>9742</v>
      </c>
      <c r="E25" s="16">
        <v>964</v>
      </c>
      <c r="F25" s="16">
        <v>2476</v>
      </c>
      <c r="G25" s="16">
        <v>2567</v>
      </c>
      <c r="H25" s="16">
        <v>2167</v>
      </c>
      <c r="I25" s="16">
        <v>1568</v>
      </c>
    </row>
    <row r="26" spans="1:9" ht="12.75">
      <c r="A26" s="16" t="s">
        <v>83</v>
      </c>
      <c r="B26" s="16" t="s">
        <v>44</v>
      </c>
      <c r="C26" s="16">
        <v>40977</v>
      </c>
      <c r="D26" s="16">
        <v>46993</v>
      </c>
      <c r="E26" s="16">
        <v>4926</v>
      </c>
      <c r="F26" s="16">
        <v>13878</v>
      </c>
      <c r="G26" s="16">
        <v>14417</v>
      </c>
      <c r="H26" s="16">
        <v>8257</v>
      </c>
      <c r="I26" s="16">
        <v>5515</v>
      </c>
    </row>
    <row r="27" spans="1:9" ht="12.75">
      <c r="A27" s="16" t="s">
        <v>67</v>
      </c>
      <c r="B27" s="16" t="s">
        <v>50</v>
      </c>
      <c r="C27" s="16">
        <v>62316</v>
      </c>
      <c r="D27" s="16">
        <v>70281</v>
      </c>
      <c r="E27" s="16">
        <v>6392</v>
      </c>
      <c r="F27" s="16">
        <v>20746</v>
      </c>
      <c r="G27" s="16">
        <v>23152</v>
      </c>
      <c r="H27" s="16">
        <v>12921</v>
      </c>
      <c r="I27" s="16">
        <v>7070</v>
      </c>
    </row>
    <row r="28" spans="1:9" ht="12.75">
      <c r="A28" s="16" t="s">
        <v>26</v>
      </c>
      <c r="B28" s="16" t="s">
        <v>34</v>
      </c>
      <c r="C28" s="16">
        <v>24039</v>
      </c>
      <c r="D28" s="16">
        <v>28097</v>
      </c>
      <c r="E28" s="16">
        <v>3070</v>
      </c>
      <c r="F28" s="16">
        <v>7789</v>
      </c>
      <c r="G28" s="16">
        <v>7870</v>
      </c>
      <c r="H28" s="16">
        <v>5386</v>
      </c>
      <c r="I28" s="16">
        <v>3982</v>
      </c>
    </row>
    <row r="29" spans="1:9" ht="12.75">
      <c r="A29" s="16" t="s">
        <v>20</v>
      </c>
      <c r="B29" s="16" t="s">
        <v>15</v>
      </c>
      <c r="C29" s="16">
        <v>8303</v>
      </c>
      <c r="D29" s="16">
        <v>9379</v>
      </c>
      <c r="E29" s="16">
        <v>899</v>
      </c>
      <c r="F29" s="16">
        <v>2335</v>
      </c>
      <c r="G29" s="16">
        <v>2635</v>
      </c>
      <c r="H29" s="16">
        <v>1947</v>
      </c>
      <c r="I29" s="16">
        <v>1563</v>
      </c>
    </row>
    <row r="30" spans="1:9" ht="12.75">
      <c r="A30" s="16" t="s">
        <v>82</v>
      </c>
      <c r="B30" s="16" t="s">
        <v>54</v>
      </c>
      <c r="C30" s="16">
        <v>26290</v>
      </c>
      <c r="D30" s="16">
        <v>33062</v>
      </c>
      <c r="E30" s="16">
        <v>2997</v>
      </c>
      <c r="F30" s="16">
        <v>8233</v>
      </c>
      <c r="G30" s="16">
        <v>9658</v>
      </c>
      <c r="H30" s="16">
        <v>7304</v>
      </c>
      <c r="I30" s="16">
        <v>4870</v>
      </c>
    </row>
    <row r="31" spans="1:9" ht="12.75">
      <c r="A31" s="16" t="s">
        <v>32</v>
      </c>
      <c r="B31" s="16" t="s">
        <v>52</v>
      </c>
      <c r="C31" s="16">
        <v>16789</v>
      </c>
      <c r="D31" s="16">
        <v>20260</v>
      </c>
      <c r="E31" s="16">
        <v>1892</v>
      </c>
      <c r="F31" s="16">
        <v>4964</v>
      </c>
      <c r="G31" s="16">
        <v>5745</v>
      </c>
      <c r="H31" s="16">
        <v>4332</v>
      </c>
      <c r="I31" s="16">
        <v>3327</v>
      </c>
    </row>
    <row r="32" spans="1:9" ht="12.75">
      <c r="A32" s="16" t="s">
        <v>0</v>
      </c>
      <c r="B32" s="16" t="s">
        <v>55</v>
      </c>
      <c r="C32" s="16">
        <v>14008</v>
      </c>
      <c r="D32" s="16">
        <v>16815</v>
      </c>
      <c r="E32" s="16">
        <v>1716</v>
      </c>
      <c r="F32" s="16">
        <v>4343</v>
      </c>
      <c r="G32" s="16">
        <v>4525</v>
      </c>
      <c r="H32" s="16">
        <v>3371</v>
      </c>
      <c r="I32" s="16">
        <v>2860</v>
      </c>
    </row>
    <row r="33" spans="1:9" ht="12.75">
      <c r="A33" s="16" t="s">
        <v>72</v>
      </c>
      <c r="B33" s="16" t="s">
        <v>28</v>
      </c>
      <c r="C33" s="16">
        <v>35617</v>
      </c>
      <c r="D33" s="16">
        <v>41609</v>
      </c>
      <c r="E33" s="16">
        <v>3529</v>
      </c>
      <c r="F33" s="16">
        <v>10050</v>
      </c>
      <c r="G33" s="16">
        <v>12090</v>
      </c>
      <c r="H33" s="16">
        <v>9425</v>
      </c>
      <c r="I33" s="16">
        <v>6515</v>
      </c>
    </row>
    <row r="34" spans="1:9" ht="12.75">
      <c r="A34" s="16" t="s">
        <v>49</v>
      </c>
      <c r="B34" s="16" t="s">
        <v>79</v>
      </c>
      <c r="C34" s="16">
        <v>15282</v>
      </c>
      <c r="D34" s="16">
        <v>18681</v>
      </c>
      <c r="E34" s="16">
        <v>1717</v>
      </c>
      <c r="F34" s="16">
        <v>4784</v>
      </c>
      <c r="G34" s="16">
        <v>5533</v>
      </c>
      <c r="H34" s="16">
        <v>3915</v>
      </c>
      <c r="I34" s="16">
        <v>2732</v>
      </c>
    </row>
    <row r="35" spans="1:9" ht="12.75">
      <c r="A35" s="16" t="s">
        <v>76</v>
      </c>
      <c r="B35" s="16" t="s">
        <v>84</v>
      </c>
      <c r="C35" s="16">
        <v>9536</v>
      </c>
      <c r="D35" s="16">
        <v>11789</v>
      </c>
      <c r="E35" s="16">
        <v>1203</v>
      </c>
      <c r="F35" s="16">
        <v>3289</v>
      </c>
      <c r="G35" s="16">
        <v>3249</v>
      </c>
      <c r="H35" s="16">
        <v>2475</v>
      </c>
      <c r="I35" s="16">
        <v>1573</v>
      </c>
    </row>
    <row r="36" spans="1:9" ht="12.75">
      <c r="A36" s="16" t="s">
        <v>9</v>
      </c>
      <c r="B36" s="16" t="s">
        <v>35</v>
      </c>
      <c r="C36" s="16">
        <v>23622</v>
      </c>
      <c r="D36" s="16">
        <v>28712</v>
      </c>
      <c r="E36" s="16">
        <v>2623</v>
      </c>
      <c r="F36" s="16">
        <v>7669</v>
      </c>
      <c r="G36" s="16">
        <v>9080</v>
      </c>
      <c r="H36" s="16">
        <v>5541</v>
      </c>
      <c r="I36" s="16">
        <v>3799</v>
      </c>
    </row>
    <row r="37" spans="1:9" ht="12.75">
      <c r="A37" s="16" t="s">
        <v>73</v>
      </c>
      <c r="B37" s="16" t="s">
        <v>78</v>
      </c>
      <c r="C37" s="16">
        <v>24806</v>
      </c>
      <c r="D37" s="16">
        <v>29879</v>
      </c>
      <c r="E37" s="16">
        <v>3391</v>
      </c>
      <c r="F37" s="16">
        <v>8524</v>
      </c>
      <c r="G37" s="16">
        <v>8239</v>
      </c>
      <c r="H37" s="16">
        <v>5834</v>
      </c>
      <c r="I37" s="16">
        <v>3891</v>
      </c>
    </row>
    <row r="38" spans="1:9" ht="12.75">
      <c r="A38" s="16" t="s">
        <v>29</v>
      </c>
      <c r="B38" s="16" t="s">
        <v>75</v>
      </c>
      <c r="C38" s="16">
        <v>12004</v>
      </c>
      <c r="D38" s="16">
        <v>14615</v>
      </c>
      <c r="E38" s="16">
        <v>1485</v>
      </c>
      <c r="F38" s="16">
        <v>3469</v>
      </c>
      <c r="G38" s="16">
        <v>3966</v>
      </c>
      <c r="H38" s="16">
        <v>3009</v>
      </c>
      <c r="I38" s="16">
        <v>2686</v>
      </c>
    </row>
    <row r="39" spans="1:9" ht="12.75">
      <c r="A39" s="16" t="s">
        <v>68</v>
      </c>
      <c r="B39" s="16" t="s">
        <v>14</v>
      </c>
      <c r="C39" s="16">
        <v>55116</v>
      </c>
      <c r="D39" s="16">
        <v>64422</v>
      </c>
      <c r="E39" s="16">
        <v>5583</v>
      </c>
      <c r="F39" s="16">
        <v>17304</v>
      </c>
      <c r="G39" s="16">
        <v>19710</v>
      </c>
      <c r="H39" s="16">
        <v>12632</v>
      </c>
      <c r="I39" s="16">
        <v>9193</v>
      </c>
    </row>
    <row r="40" spans="1:9" ht="12.75">
      <c r="A40" s="16" t="s">
        <v>19</v>
      </c>
      <c r="B40" s="16" t="s">
        <v>81</v>
      </c>
      <c r="C40" s="16">
        <v>8830</v>
      </c>
      <c r="D40" s="16">
        <v>10380</v>
      </c>
      <c r="E40" s="16">
        <v>885</v>
      </c>
      <c r="F40" s="16">
        <v>2515</v>
      </c>
      <c r="G40" s="16">
        <v>2808</v>
      </c>
      <c r="H40" s="16">
        <v>2226</v>
      </c>
      <c r="I40" s="16">
        <v>1946</v>
      </c>
    </row>
    <row r="41" spans="1:9" ht="12.75">
      <c r="A41" s="16" t="s">
        <v>48</v>
      </c>
      <c r="B41" s="16" t="s">
        <v>17</v>
      </c>
      <c r="C41" s="16">
        <v>10442</v>
      </c>
      <c r="D41" s="16">
        <v>12008</v>
      </c>
      <c r="E41" s="16">
        <v>1224</v>
      </c>
      <c r="F41" s="16">
        <v>3211</v>
      </c>
      <c r="G41" s="16">
        <v>3236</v>
      </c>
      <c r="H41" s="16">
        <v>2560</v>
      </c>
      <c r="I41" s="16">
        <v>1777</v>
      </c>
    </row>
    <row r="42" spans="1:9" ht="12.75">
      <c r="A42" s="16" t="s">
        <v>59</v>
      </c>
      <c r="B42" s="16" t="s">
        <v>80</v>
      </c>
      <c r="C42" s="16">
        <v>14098</v>
      </c>
      <c r="D42" s="16">
        <v>16911</v>
      </c>
      <c r="E42" s="16">
        <v>1669</v>
      </c>
      <c r="F42" s="16">
        <v>4365</v>
      </c>
      <c r="G42" s="16">
        <v>4764</v>
      </c>
      <c r="H42" s="16">
        <v>3443</v>
      </c>
      <c r="I42" s="16">
        <v>2670</v>
      </c>
    </row>
    <row r="43" spans="1:9" ht="12.75">
      <c r="A43" s="16" t="s">
        <v>63</v>
      </c>
      <c r="B43" s="16" t="s">
        <v>31</v>
      </c>
      <c r="C43" s="16">
        <v>12771</v>
      </c>
      <c r="D43" s="16">
        <v>14786</v>
      </c>
      <c r="E43" s="16">
        <v>1406</v>
      </c>
      <c r="F43" s="16">
        <v>3804</v>
      </c>
      <c r="G43" s="16">
        <v>4182</v>
      </c>
      <c r="H43" s="16">
        <v>3045</v>
      </c>
      <c r="I43" s="16">
        <v>2349</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2019-05-14T05:57:23Z</cp:lastPrinted>
  <dcterms:created xsi:type="dcterms:W3CDTF">2013-08-22T13:26:02Z</dcterms:created>
  <dcterms:modified xsi:type="dcterms:W3CDTF">2023-04-03T10:19:08Z</dcterms:modified>
  <cp:category/>
  <cp:version/>
  <cp:contentType/>
  <cp:contentStatus/>
</cp:coreProperties>
</file>