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<sst xmlns="http://schemas.openxmlformats.org/spreadsheetml/2006/main" count="201" uniqueCount="108">
  <si>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</si>
  <si>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</si>
  <si>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</si>
  <si>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</si>
  <si>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</si>
  <si>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</si>
  <si>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</si>
  <si>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</si>
  <si>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</si>
  <si>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</si>
  <si>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</si>
  <si>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</si>
  <si>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</si>
  <si>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</si>
  <si>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</si>
  <si>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</si>
  <si>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</si>
  <si>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</si>
  <si>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</si>
  <si>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</si>
  <si>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</si>
  <si>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</si>
  <si>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</si>
  <si>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</si>
  <si>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</si>
  <si>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</si>
  <si>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</si>
  <si>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</si>
  <si>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</si>
  <si>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</si>
  <si>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</si>
  <si>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</si>
  <si>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</si>
  <si>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</si>
  <si>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</si>
  <si>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</si>
  <si>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</si>
  <si>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</si>
  <si>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</si>
  <si>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</si>
  <si>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</si>
  <si>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</si>
  <si>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</si>
  <si>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</si>
  <si>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</si>
  <si>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</si>
  <si>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</si>
  <si>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</si>
  <si>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</si>
  <si>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</si>
  <si>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</si>
  <si>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</si>
  <si>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</si>
  <si>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</si>
  <si>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</si>
  <si>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</si>
  <si>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</si>
  <si>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</si>
  <si>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</si>
  <si>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</si>
  <si>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</si>
  <si>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</si>
  <si>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</si>
  <si>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</si>
  <si>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</si>
  <si>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</si>
  <si>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</si>
  <si>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</si>
  <si>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</si>
  <si>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</si>
  <si>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</si>
  <si>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</si>
  <si>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</si>
  <si>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</si>
  <si>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</si>
  <si>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</si>
  <si>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</si>
  <si>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</si>
  <si>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</si>
  <si>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</si>
  <si>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</si>
  <si>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</si>
  <si>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</si>
  <si>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</si>
  <si>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</si>
  <si>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</si>
  <si>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</si>
  <si>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</si>
  <si>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</si>
  <si>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</si>
  <si>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</si>
  <si>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</si>
  <si>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</si>
  <si>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</si>
  <si>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</si>
  <si>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</si>
  <si>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</si>
  <si>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</si>
  <si>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</si>
  <si>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</si>
  <si>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</si>
  <si>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</si>
  <si>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</si>
  <si>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</si>
  <si>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</si>
  <si>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</si>
  <si>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</si>
  <si>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31.03.2023</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</si>
</sst>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1" t="s">
        <v>85</v>
      </c>
      <c r="C4" s="21" t="s">
        <v>90</v>
      </c>
      <c r="D4" s="24" t="s">
        <v>106</v>
      </c>
      <c r="E4" s="20" t="s">
        <v>92</v>
      </c>
      <c r="F4" s="20"/>
      <c r="G4" s="20"/>
      <c r="H4" s="20"/>
      <c r="I4" s="20"/>
      <c r="J4" s="20"/>
      <c r="K4" s="20"/>
      <c r="L4" s="20"/>
      <c r="M4" s="20"/>
      <c r="N4" s="20"/>
    </row>
    <row r="5" spans="1:14" s="8" customFormat="1" ht="21.75" customHeight="1">
      <c r="A5" s="6" t="s">
        <v>39</v>
      </c>
      <c r="B5" s="22"/>
      <c r="C5" s="22"/>
      <c r="D5" s="25"/>
      <c r="E5" s="20" t="s">
        <v>95</v>
      </c>
      <c r="F5" s="20"/>
      <c r="G5" s="20" t="s">
        <v>86</v>
      </c>
      <c r="H5" s="20"/>
      <c r="I5" s="20" t="s">
        <v>87</v>
      </c>
      <c r="J5" s="20"/>
      <c r="K5" s="20" t="s">
        <v>88</v>
      </c>
      <c r="L5" s="20"/>
      <c r="M5" s="20" t="s">
        <v>89</v>
      </c>
      <c r="N5" s="20"/>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13251</v>
      </c>
      <c r="D7" s="9">
        <f>E7+G7+I7+K7+M7</f>
        <v>14566</v>
      </c>
      <c r="E7" s="9">
        <f>man!E2</f>
        <v>1556</v>
      </c>
      <c r="F7" s="10">
        <f>E7/D7*100</f>
        <v>10.68241109432926</v>
      </c>
      <c r="G7" s="9">
        <f>man!F2</f>
        <v>3449</v>
      </c>
      <c r="H7" s="10">
        <f>G7/D7*100</f>
        <v>23.678429218728546</v>
      </c>
      <c r="I7" s="9">
        <f>man!G2</f>
        <v>3958</v>
      </c>
      <c r="J7" s="10">
        <f>I7/D7*100</f>
        <v>27.172868323493066</v>
      </c>
      <c r="K7" s="9">
        <f>man!H2</f>
        <v>3236</v>
      </c>
      <c r="L7" s="10">
        <f>K7/D7*100</f>
        <v>22.21611973088013</v>
      </c>
      <c r="M7" s="9">
        <f>man!I2</f>
        <v>2367</v>
      </c>
      <c r="N7" s="10">
        <f>M7/D7*100</f>
        <v>16.250171632568996</v>
      </c>
      <c r="P7" s="16"/>
      <c r="Q7" s="15"/>
      <c r="R7" s="15"/>
    </row>
    <row r="8" spans="1:18" ht="12.75">
      <c r="A8" s="1" t="s">
        <v>47</v>
      </c>
      <c r="B8" s="3" t="s">
        <v>11</v>
      </c>
      <c r="C8" s="9">
        <f>man!C3</f>
        <v>12122</v>
      </c>
      <c r="D8" s="9">
        <f aca="true" t="shared" si="0" ref="D8:D48">E8+G8+I8+K8+M8</f>
        <v>13160</v>
      </c>
      <c r="E8" s="9">
        <f>man!E3</f>
        <v>1376</v>
      </c>
      <c r="F8" s="10">
        <f aca="true" t="shared" si="1" ref="F8:F48">E8/D8*100</f>
        <v>10.455927051671733</v>
      </c>
      <c r="G8" s="9">
        <f>man!F3</f>
        <v>3049</v>
      </c>
      <c r="H8" s="10">
        <f aca="true" t="shared" si="2" ref="H8:H48">G8/D8*100</f>
        <v>23.16869300911854</v>
      </c>
      <c r="I8" s="9">
        <f>man!G3</f>
        <v>3596</v>
      </c>
      <c r="J8" s="10">
        <f aca="true" t="shared" si="3" ref="J8:J48">I8/D8*100</f>
        <v>27.325227963525833</v>
      </c>
      <c r="K8" s="9">
        <f>man!H3</f>
        <v>2836</v>
      </c>
      <c r="L8" s="10">
        <f aca="true" t="shared" si="4" ref="L8:L48">K8/D8*100</f>
        <v>21.55015197568389</v>
      </c>
      <c r="M8" s="9">
        <f>man!I3</f>
        <v>2303</v>
      </c>
      <c r="N8" s="10">
        <f aca="true" t="shared" si="5" ref="N8:N48">M8/D8*100</f>
        <v>17.5</v>
      </c>
      <c r="P8" s="16"/>
      <c r="Q8" s="15"/>
      <c r="R8" s="15"/>
    </row>
    <row r="9" spans="1:18" ht="12.75">
      <c r="A9" s="1" t="s">
        <v>58</v>
      </c>
      <c r="B9" s="3" t="s">
        <v>13</v>
      </c>
      <c r="C9" s="9">
        <f>man!C4</f>
        <v>10630</v>
      </c>
      <c r="D9" s="9">
        <f t="shared" si="0"/>
        <v>11714</v>
      </c>
      <c r="E9" s="9">
        <f>man!E4</f>
        <v>989</v>
      </c>
      <c r="F9" s="10">
        <f t="shared" si="1"/>
        <v>8.442888850947584</v>
      </c>
      <c r="G9" s="9">
        <f>man!F4</f>
        <v>2439</v>
      </c>
      <c r="H9" s="10">
        <f t="shared" si="2"/>
        <v>20.821239542427865</v>
      </c>
      <c r="I9" s="9">
        <f>man!G4</f>
        <v>3404</v>
      </c>
      <c r="J9" s="10">
        <f t="shared" si="3"/>
        <v>29.059245347447497</v>
      </c>
      <c r="K9" s="9">
        <f>man!H4</f>
        <v>2730</v>
      </c>
      <c r="L9" s="10">
        <f t="shared" si="4"/>
        <v>23.30544647430425</v>
      </c>
      <c r="M9" s="9">
        <f>man!I4</f>
        <v>2152</v>
      </c>
      <c r="N9" s="10">
        <f t="shared" si="5"/>
        <v>18.3711797848728</v>
      </c>
      <c r="P9" s="16"/>
      <c r="Q9" s="15"/>
      <c r="R9" s="15"/>
    </row>
    <row r="10" spans="1:18" ht="12.75">
      <c r="A10" s="1" t="s">
        <v>2</v>
      </c>
      <c r="B10" s="3" t="s">
        <v>62</v>
      </c>
      <c r="C10" s="9">
        <f>man!C5</f>
        <v>10305</v>
      </c>
      <c r="D10" s="9">
        <f t="shared" si="0"/>
        <v>11336</v>
      </c>
      <c r="E10" s="9">
        <f>man!E5</f>
        <v>1044</v>
      </c>
      <c r="F10" s="10">
        <f t="shared" si="1"/>
        <v>9.209597741707833</v>
      </c>
      <c r="G10" s="9">
        <f>man!F5</f>
        <v>2463</v>
      </c>
      <c r="H10" s="10">
        <f t="shared" si="2"/>
        <v>21.727240649259</v>
      </c>
      <c r="I10" s="9">
        <f>man!G5</f>
        <v>3156</v>
      </c>
      <c r="J10" s="10">
        <f t="shared" si="3"/>
        <v>27.84050811573747</v>
      </c>
      <c r="K10" s="9">
        <f>man!H5</f>
        <v>2561</v>
      </c>
      <c r="L10" s="10">
        <f t="shared" si="4"/>
        <v>22.591743119266056</v>
      </c>
      <c r="M10" s="9">
        <f>man!I5</f>
        <v>2112</v>
      </c>
      <c r="N10" s="10">
        <f t="shared" si="5"/>
        <v>18.63091037402964</v>
      </c>
      <c r="P10" s="16"/>
      <c r="Q10" s="15"/>
      <c r="R10" s="15"/>
    </row>
    <row r="11" spans="1:18" ht="12.75">
      <c r="A11" s="1" t="s">
        <v>1</v>
      </c>
      <c r="B11" s="3" t="s">
        <v>60</v>
      </c>
      <c r="C11" s="9">
        <f>man!C6</f>
        <v>20549</v>
      </c>
      <c r="D11" s="9">
        <f t="shared" si="0"/>
        <v>22598</v>
      </c>
      <c r="E11" s="9">
        <f>man!E6</f>
        <v>2879</v>
      </c>
      <c r="F11" s="10">
        <f t="shared" si="1"/>
        <v>12.740065492521463</v>
      </c>
      <c r="G11" s="9">
        <f>man!F6</f>
        <v>5902</v>
      </c>
      <c r="H11" s="10">
        <f t="shared" si="2"/>
        <v>26.117355518187452</v>
      </c>
      <c r="I11" s="9">
        <f>man!G6</f>
        <v>6410</v>
      </c>
      <c r="J11" s="10">
        <f t="shared" si="3"/>
        <v>28.36534206566953</v>
      </c>
      <c r="K11" s="9">
        <f>man!H6</f>
        <v>4338</v>
      </c>
      <c r="L11" s="10">
        <f t="shared" si="4"/>
        <v>19.196389060978845</v>
      </c>
      <c r="M11" s="9">
        <f>man!I6</f>
        <v>3069</v>
      </c>
      <c r="N11" s="10">
        <f t="shared" si="5"/>
        <v>13.580847862642711</v>
      </c>
      <c r="P11" s="16"/>
      <c r="Q11" s="15"/>
      <c r="R11" s="15"/>
    </row>
    <row r="12" spans="1:18" ht="12.75">
      <c r="A12" s="1" t="s">
        <v>21</v>
      </c>
      <c r="B12" s="3" t="s">
        <v>70</v>
      </c>
      <c r="C12" s="9">
        <f>man!C7</f>
        <v>9167</v>
      </c>
      <c r="D12" s="9">
        <f t="shared" si="0"/>
        <v>10486</v>
      </c>
      <c r="E12" s="9">
        <f>man!E7</f>
        <v>1275</v>
      </c>
      <c r="F12" s="10">
        <f t="shared" si="1"/>
        <v>12.159069235170703</v>
      </c>
      <c r="G12" s="9">
        <f>man!F7</f>
        <v>2407</v>
      </c>
      <c r="H12" s="10">
        <f t="shared" si="2"/>
        <v>22.954415411024222</v>
      </c>
      <c r="I12" s="9">
        <f>man!G7</f>
        <v>2642</v>
      </c>
      <c r="J12" s="10">
        <f t="shared" si="3"/>
        <v>25.195498760251766</v>
      </c>
      <c r="K12" s="9">
        <f>man!H7</f>
        <v>2100</v>
      </c>
      <c r="L12" s="10">
        <f t="shared" si="4"/>
        <v>20.026702269692922</v>
      </c>
      <c r="M12" s="9">
        <f>man!I7</f>
        <v>2062</v>
      </c>
      <c r="N12" s="10">
        <f t="shared" si="5"/>
        <v>19.664314323860385</v>
      </c>
      <c r="P12" s="16"/>
      <c r="Q12" s="15"/>
      <c r="R12" s="15"/>
    </row>
    <row r="13" spans="1:18" ht="12.75">
      <c r="A13" s="1" t="s">
        <v>18</v>
      </c>
      <c r="B13" s="3" t="s">
        <v>37</v>
      </c>
      <c r="C13" s="9">
        <f>man!C8</f>
        <v>8052</v>
      </c>
      <c r="D13" s="9">
        <f t="shared" si="0"/>
        <v>8483</v>
      </c>
      <c r="E13" s="9">
        <f>man!E8</f>
        <v>862</v>
      </c>
      <c r="F13" s="10">
        <f t="shared" si="1"/>
        <v>10.161499469527289</v>
      </c>
      <c r="G13" s="9">
        <f>man!F8</f>
        <v>1760</v>
      </c>
      <c r="H13" s="10">
        <f t="shared" si="2"/>
        <v>20.747377107155486</v>
      </c>
      <c r="I13" s="9">
        <f>man!G8</f>
        <v>2483</v>
      </c>
      <c r="J13" s="10">
        <f t="shared" si="3"/>
        <v>29.270305316515383</v>
      </c>
      <c r="K13" s="9">
        <f>man!H8</f>
        <v>2026</v>
      </c>
      <c r="L13" s="10">
        <f t="shared" si="4"/>
        <v>23.883060238123306</v>
      </c>
      <c r="M13" s="9">
        <f>man!I8</f>
        <v>1352</v>
      </c>
      <c r="N13" s="10">
        <f t="shared" si="5"/>
        <v>15.937757868678535</v>
      </c>
      <c r="P13" s="16"/>
      <c r="Q13" s="15"/>
      <c r="R13" s="15"/>
    </row>
    <row r="14" spans="1:18" ht="12.75">
      <c r="A14" s="1" t="s">
        <v>22</v>
      </c>
      <c r="B14" s="3" t="s">
        <v>74</v>
      </c>
      <c r="C14" s="9">
        <f>man!C9</f>
        <v>11803</v>
      </c>
      <c r="D14" s="9">
        <f t="shared" si="0"/>
        <v>12049</v>
      </c>
      <c r="E14" s="9">
        <f>man!E9</f>
        <v>1327</v>
      </c>
      <c r="F14" s="10">
        <f t="shared" si="1"/>
        <v>11.013362104738983</v>
      </c>
      <c r="G14" s="9">
        <f>man!F9</f>
        <v>3156</v>
      </c>
      <c r="H14" s="10">
        <f t="shared" si="2"/>
        <v>26.19304506598058</v>
      </c>
      <c r="I14" s="9">
        <f>man!G9</f>
        <v>3481</v>
      </c>
      <c r="J14" s="10">
        <f t="shared" si="3"/>
        <v>28.89036434558885</v>
      </c>
      <c r="K14" s="9">
        <f>man!H9</f>
        <v>2228</v>
      </c>
      <c r="L14" s="10">
        <f t="shared" si="4"/>
        <v>18.491161092206823</v>
      </c>
      <c r="M14" s="9">
        <f>man!I9</f>
        <v>1857</v>
      </c>
      <c r="N14" s="10">
        <f t="shared" si="5"/>
        <v>15.41206739148477</v>
      </c>
      <c r="P14" s="16"/>
      <c r="Q14" s="15"/>
      <c r="R14" s="15"/>
    </row>
    <row r="15" spans="1:18" ht="12.75">
      <c r="A15" s="1" t="s">
        <v>24</v>
      </c>
      <c r="B15" s="3" t="s">
        <v>71</v>
      </c>
      <c r="C15" s="9">
        <f>man!C10</f>
        <v>6327</v>
      </c>
      <c r="D15" s="9">
        <f t="shared" si="0"/>
        <v>6611</v>
      </c>
      <c r="E15" s="9">
        <f>man!E10</f>
        <v>544</v>
      </c>
      <c r="F15" s="10">
        <f t="shared" si="1"/>
        <v>8.228709726213886</v>
      </c>
      <c r="G15" s="9">
        <f>man!F10</f>
        <v>1308</v>
      </c>
      <c r="H15" s="10">
        <f t="shared" si="2"/>
        <v>19.785206474058388</v>
      </c>
      <c r="I15" s="9">
        <f>man!G10</f>
        <v>1971</v>
      </c>
      <c r="J15" s="10">
        <f t="shared" si="3"/>
        <v>29.813946452881563</v>
      </c>
      <c r="K15" s="9">
        <f>man!H10</f>
        <v>1545</v>
      </c>
      <c r="L15" s="10">
        <f t="shared" si="4"/>
        <v>23.370140674633184</v>
      </c>
      <c r="M15" s="9">
        <f>man!I10</f>
        <v>1243</v>
      </c>
      <c r="N15" s="10">
        <f t="shared" si="5"/>
        <v>18.80199667221298</v>
      </c>
      <c r="P15" s="16"/>
      <c r="Q15" s="15"/>
      <c r="R15" s="15"/>
    </row>
    <row r="16" spans="1:18" ht="12.75">
      <c r="A16" s="1" t="s">
        <v>30</v>
      </c>
      <c r="B16" s="3" t="s">
        <v>45</v>
      </c>
      <c r="C16" s="9">
        <f>man!C11</f>
        <v>35497</v>
      </c>
      <c r="D16" s="9">
        <f t="shared" si="0"/>
        <v>36347</v>
      </c>
      <c r="E16" s="9">
        <f>man!E11</f>
        <v>4395</v>
      </c>
      <c r="F16" s="10">
        <f t="shared" si="1"/>
        <v>12.091781990260545</v>
      </c>
      <c r="G16" s="9">
        <f>man!F11</f>
        <v>9475</v>
      </c>
      <c r="H16" s="10">
        <f t="shared" si="2"/>
        <v>26.0681761906072</v>
      </c>
      <c r="I16" s="9">
        <f>man!G11</f>
        <v>10102</v>
      </c>
      <c r="J16" s="10">
        <f t="shared" si="3"/>
        <v>27.793215396043692</v>
      </c>
      <c r="K16" s="9">
        <f>man!H11</f>
        <v>6611</v>
      </c>
      <c r="L16" s="10">
        <f t="shared" si="4"/>
        <v>18.188571271356647</v>
      </c>
      <c r="M16" s="9">
        <f>man!I11</f>
        <v>5764</v>
      </c>
      <c r="N16" s="10">
        <f t="shared" si="5"/>
        <v>15.858255151731917</v>
      </c>
      <c r="P16" s="16"/>
      <c r="Q16" s="15"/>
      <c r="R16" s="15"/>
    </row>
    <row r="17" spans="1:18" ht="12.75">
      <c r="A17" s="1" t="s">
        <v>77</v>
      </c>
      <c r="B17" s="3" t="s">
        <v>16</v>
      </c>
      <c r="C17" s="9">
        <f>man!C12</f>
        <v>7798</v>
      </c>
      <c r="D17" s="9">
        <f t="shared" si="0"/>
        <v>8173</v>
      </c>
      <c r="E17" s="9">
        <f>man!E12</f>
        <v>782</v>
      </c>
      <c r="F17" s="10">
        <f t="shared" si="1"/>
        <v>9.568090052612261</v>
      </c>
      <c r="G17" s="9">
        <f>man!F12</f>
        <v>1799</v>
      </c>
      <c r="H17" s="10">
        <f t="shared" si="2"/>
        <v>22.011501284717973</v>
      </c>
      <c r="I17" s="9">
        <f>man!G12</f>
        <v>2304</v>
      </c>
      <c r="J17" s="10">
        <f t="shared" si="3"/>
        <v>28.19038296831029</v>
      </c>
      <c r="K17" s="9">
        <f>man!H12</f>
        <v>1798</v>
      </c>
      <c r="L17" s="10">
        <f t="shared" si="4"/>
        <v>21.999265875443534</v>
      </c>
      <c r="M17" s="9">
        <f>man!I12</f>
        <v>1490</v>
      </c>
      <c r="N17" s="10">
        <f t="shared" si="5"/>
        <v>18.230759818915942</v>
      </c>
      <c r="P17" s="16"/>
      <c r="Q17" s="15"/>
      <c r="R17" s="15"/>
    </row>
    <row r="18" spans="1:18" ht="12.75">
      <c r="A18" s="1" t="s">
        <v>64</v>
      </c>
      <c r="B18" s="3" t="s">
        <v>12</v>
      </c>
      <c r="C18" s="9">
        <f>man!C13</f>
        <v>5708</v>
      </c>
      <c r="D18" s="9">
        <f t="shared" si="0"/>
        <v>6283</v>
      </c>
      <c r="E18" s="9">
        <f>man!E13</f>
        <v>580</v>
      </c>
      <c r="F18" s="10">
        <f t="shared" si="1"/>
        <v>9.231258952729588</v>
      </c>
      <c r="G18" s="9">
        <f>man!F13</f>
        <v>1415</v>
      </c>
      <c r="H18" s="10">
        <f t="shared" si="2"/>
        <v>22.52108865191787</v>
      </c>
      <c r="I18" s="9">
        <f>man!G13</f>
        <v>1658</v>
      </c>
      <c r="J18" s="10">
        <f t="shared" si="3"/>
        <v>26.38866783383734</v>
      </c>
      <c r="K18" s="9">
        <f>man!H13</f>
        <v>1331</v>
      </c>
      <c r="L18" s="10">
        <f t="shared" si="4"/>
        <v>21.184147700143242</v>
      </c>
      <c r="M18" s="9">
        <f>man!I13</f>
        <v>1299</v>
      </c>
      <c r="N18" s="10">
        <f t="shared" si="5"/>
        <v>20.674836861371958</v>
      </c>
      <c r="P18" s="16"/>
      <c r="Q18" s="15"/>
      <c r="R18" s="15"/>
    </row>
    <row r="19" spans="1:18" ht="12.75">
      <c r="A19" s="1" t="s">
        <v>38</v>
      </c>
      <c r="B19" s="3" t="s">
        <v>3</v>
      </c>
      <c r="C19" s="9">
        <f>man!C14</f>
        <v>5085</v>
      </c>
      <c r="D19" s="9">
        <f t="shared" si="0"/>
        <v>5364</v>
      </c>
      <c r="E19" s="9">
        <f>man!E14</f>
        <v>481</v>
      </c>
      <c r="F19" s="10">
        <f t="shared" si="1"/>
        <v>8.967188665175243</v>
      </c>
      <c r="G19" s="9">
        <f>man!F14</f>
        <v>1310</v>
      </c>
      <c r="H19" s="10">
        <f t="shared" si="2"/>
        <v>24.4220730797912</v>
      </c>
      <c r="I19" s="9">
        <f>man!G14</f>
        <v>1408</v>
      </c>
      <c r="J19" s="10">
        <f t="shared" si="3"/>
        <v>26.249067859806114</v>
      </c>
      <c r="K19" s="9">
        <f>man!H14</f>
        <v>1233</v>
      </c>
      <c r="L19" s="10">
        <f t="shared" si="4"/>
        <v>22.986577181208055</v>
      </c>
      <c r="M19" s="9">
        <f>man!I14</f>
        <v>932</v>
      </c>
      <c r="N19" s="10">
        <f t="shared" si="5"/>
        <v>17.375093214019387</v>
      </c>
      <c r="P19" s="16"/>
      <c r="Q19" s="15"/>
      <c r="R19" s="15"/>
    </row>
    <row r="20" spans="1:18" ht="12.75">
      <c r="A20" s="1" t="s">
        <v>51</v>
      </c>
      <c r="B20" s="3" t="s">
        <v>43</v>
      </c>
      <c r="C20" s="9">
        <f>man!C15</f>
        <v>21252</v>
      </c>
      <c r="D20" s="9">
        <f t="shared" si="0"/>
        <v>21995</v>
      </c>
      <c r="E20" s="9">
        <f>man!E15</f>
        <v>2954</v>
      </c>
      <c r="F20" s="10">
        <f t="shared" si="1"/>
        <v>13.430325073880429</v>
      </c>
      <c r="G20" s="9">
        <f>man!F15</f>
        <v>5804</v>
      </c>
      <c r="H20" s="10">
        <f t="shared" si="2"/>
        <v>26.387815412593774</v>
      </c>
      <c r="I20" s="9">
        <f>man!G15</f>
        <v>5898</v>
      </c>
      <c r="J20" s="10">
        <f t="shared" si="3"/>
        <v>26.815185269379405</v>
      </c>
      <c r="K20" s="9">
        <f>man!H15</f>
        <v>4068</v>
      </c>
      <c r="L20" s="10">
        <f t="shared" si="4"/>
        <v>18.495112525573994</v>
      </c>
      <c r="M20" s="9">
        <f>man!I15</f>
        <v>3271</v>
      </c>
      <c r="N20" s="10">
        <f t="shared" si="5"/>
        <v>14.871561718572405</v>
      </c>
      <c r="P20" s="16"/>
      <c r="Q20" s="15"/>
      <c r="R20" s="15"/>
    </row>
    <row r="21" spans="1:18" ht="12.75">
      <c r="A21" s="1" t="s">
        <v>23</v>
      </c>
      <c r="B21" s="3" t="s">
        <v>40</v>
      </c>
      <c r="C21" s="9">
        <f>man!C16</f>
        <v>11816</v>
      </c>
      <c r="D21" s="9">
        <f t="shared" si="0"/>
        <v>12425</v>
      </c>
      <c r="E21" s="9">
        <f>man!E16</f>
        <v>1029</v>
      </c>
      <c r="F21" s="10">
        <f t="shared" si="1"/>
        <v>8.28169014084507</v>
      </c>
      <c r="G21" s="9">
        <f>man!F16</f>
        <v>2714</v>
      </c>
      <c r="H21" s="10">
        <f t="shared" si="2"/>
        <v>21.843058350100602</v>
      </c>
      <c r="I21" s="9">
        <f>man!G16</f>
        <v>3431</v>
      </c>
      <c r="J21" s="10">
        <f t="shared" si="3"/>
        <v>27.61368209255533</v>
      </c>
      <c r="K21" s="9">
        <f>man!H16</f>
        <v>2702</v>
      </c>
      <c r="L21" s="10">
        <f t="shared" si="4"/>
        <v>21.746478873239436</v>
      </c>
      <c r="M21" s="9">
        <f>man!I16</f>
        <v>2549</v>
      </c>
      <c r="N21" s="10">
        <f t="shared" si="5"/>
        <v>20.515090543259557</v>
      </c>
      <c r="P21" s="16"/>
      <c r="Q21" s="15"/>
      <c r="R21" s="15"/>
    </row>
    <row r="22" spans="1:18" ht="12.75">
      <c r="A22" s="1" t="s">
        <v>53</v>
      </c>
      <c r="B22" s="3" t="s">
        <v>4</v>
      </c>
      <c r="C22" s="9">
        <f>man!C17</f>
        <v>5502</v>
      </c>
      <c r="D22" s="9">
        <f t="shared" si="0"/>
        <v>5791</v>
      </c>
      <c r="E22" s="9">
        <f>man!E17</f>
        <v>656</v>
      </c>
      <c r="F22" s="10">
        <f t="shared" si="1"/>
        <v>11.327922638577101</v>
      </c>
      <c r="G22" s="9">
        <f>man!F17</f>
        <v>1362</v>
      </c>
      <c r="H22" s="10">
        <f t="shared" si="2"/>
        <v>23.51925401485063</v>
      </c>
      <c r="I22" s="9">
        <f>man!G17</f>
        <v>1826</v>
      </c>
      <c r="J22" s="10">
        <f t="shared" si="3"/>
        <v>31.531687100673462</v>
      </c>
      <c r="K22" s="9">
        <f>man!H17</f>
        <v>1190</v>
      </c>
      <c r="L22" s="10">
        <f t="shared" si="4"/>
        <v>20.549127957174925</v>
      </c>
      <c r="M22" s="9">
        <f>man!I17</f>
        <v>757</v>
      </c>
      <c r="N22" s="10">
        <f t="shared" si="5"/>
        <v>13.072008288723882</v>
      </c>
      <c r="P22" s="16"/>
      <c r="Q22" s="15"/>
      <c r="R22" s="15"/>
    </row>
    <row r="23" spans="1:18" ht="12.75">
      <c r="A23" s="1" t="s">
        <v>8</v>
      </c>
      <c r="B23" s="3" t="s">
        <v>36</v>
      </c>
      <c r="C23" s="9">
        <f>man!C18</f>
        <v>14391</v>
      </c>
      <c r="D23" s="9">
        <f t="shared" si="0"/>
        <v>17335</v>
      </c>
      <c r="E23" s="9">
        <f>man!E18</f>
        <v>2188</v>
      </c>
      <c r="F23" s="10">
        <f t="shared" si="1"/>
        <v>12.621863282376694</v>
      </c>
      <c r="G23" s="9">
        <f>man!F18</f>
        <v>3866</v>
      </c>
      <c r="H23" s="10">
        <f t="shared" si="2"/>
        <v>22.301701759446207</v>
      </c>
      <c r="I23" s="9">
        <f>man!G18</f>
        <v>4445</v>
      </c>
      <c r="J23" s="10">
        <f t="shared" si="3"/>
        <v>25.641765214883183</v>
      </c>
      <c r="K23" s="9">
        <f>man!H18</f>
        <v>3465</v>
      </c>
      <c r="L23" s="10">
        <f t="shared" si="4"/>
        <v>19.988462647822324</v>
      </c>
      <c r="M23" s="9">
        <f>man!I18</f>
        <v>3371</v>
      </c>
      <c r="N23" s="10">
        <f t="shared" si="5"/>
        <v>19.44620709547159</v>
      </c>
      <c r="P23" s="16"/>
      <c r="Q23" s="15"/>
      <c r="R23" s="15"/>
    </row>
    <row r="24" spans="1:18" ht="12.75">
      <c r="A24" s="1" t="s">
        <v>69</v>
      </c>
      <c r="B24" s="3" t="s">
        <v>42</v>
      </c>
      <c r="C24" s="9">
        <f>man!C19</f>
        <v>14326</v>
      </c>
      <c r="D24" s="9">
        <f t="shared" si="0"/>
        <v>16030</v>
      </c>
      <c r="E24" s="9">
        <f>man!E19</f>
        <v>1803</v>
      </c>
      <c r="F24" s="10">
        <f t="shared" si="1"/>
        <v>11.247660636306925</v>
      </c>
      <c r="G24" s="9">
        <f>man!F19</f>
        <v>3742</v>
      </c>
      <c r="H24" s="10">
        <f t="shared" si="2"/>
        <v>23.343730505302556</v>
      </c>
      <c r="I24" s="9">
        <f>man!G19</f>
        <v>4300</v>
      </c>
      <c r="J24" s="10">
        <f t="shared" si="3"/>
        <v>26.824703680598876</v>
      </c>
      <c r="K24" s="9">
        <f>man!H19</f>
        <v>3410</v>
      </c>
      <c r="L24" s="10">
        <f t="shared" si="4"/>
        <v>21.27261384903306</v>
      </c>
      <c r="M24" s="9">
        <f>man!I19</f>
        <v>2775</v>
      </c>
      <c r="N24" s="10">
        <f t="shared" si="5"/>
        <v>17.31129132875858</v>
      </c>
      <c r="P24" s="16"/>
      <c r="Q24" s="15"/>
      <c r="R24" s="15"/>
    </row>
    <row r="25" spans="1:18" ht="12.75">
      <c r="A25" s="1" t="s">
        <v>6</v>
      </c>
      <c r="B25" s="3" t="s">
        <v>57</v>
      </c>
      <c r="C25" s="9">
        <f>man!C20</f>
        <v>8141</v>
      </c>
      <c r="D25" s="9">
        <f t="shared" si="0"/>
        <v>9307</v>
      </c>
      <c r="E25" s="9">
        <f>man!E20</f>
        <v>879</v>
      </c>
      <c r="F25" s="10">
        <f t="shared" si="1"/>
        <v>9.444504136671322</v>
      </c>
      <c r="G25" s="9">
        <f>man!F20</f>
        <v>1984</v>
      </c>
      <c r="H25" s="10">
        <f t="shared" si="2"/>
        <v>21.317288062748467</v>
      </c>
      <c r="I25" s="9">
        <f>man!G20</f>
        <v>2562</v>
      </c>
      <c r="J25" s="10">
        <f t="shared" si="3"/>
        <v>27.52766734715805</v>
      </c>
      <c r="K25" s="9">
        <f>man!H20</f>
        <v>2174</v>
      </c>
      <c r="L25" s="10">
        <f t="shared" si="4"/>
        <v>23.358762221983454</v>
      </c>
      <c r="M25" s="9">
        <f>man!I20</f>
        <v>1708</v>
      </c>
      <c r="N25" s="10">
        <f t="shared" si="5"/>
        <v>18.3517782314387</v>
      </c>
      <c r="P25" s="16"/>
      <c r="Q25" s="15"/>
      <c r="R25" s="15"/>
    </row>
    <row r="26" spans="1:18" ht="12.75">
      <c r="A26" s="1" t="s">
        <v>10</v>
      </c>
      <c r="B26" s="3" t="s">
        <v>65</v>
      </c>
      <c r="C26" s="9">
        <f>man!C21</f>
        <v>3463</v>
      </c>
      <c r="D26" s="9">
        <f t="shared" si="0"/>
        <v>3666</v>
      </c>
      <c r="E26" s="9">
        <f>man!E21</f>
        <v>475</v>
      </c>
      <c r="F26" s="10">
        <f t="shared" si="1"/>
        <v>12.956901254773594</v>
      </c>
      <c r="G26" s="9">
        <f>man!F21</f>
        <v>974</v>
      </c>
      <c r="H26" s="10">
        <f t="shared" si="2"/>
        <v>26.568466993998907</v>
      </c>
      <c r="I26" s="9">
        <f>man!G21</f>
        <v>879</v>
      </c>
      <c r="J26" s="10">
        <f t="shared" si="3"/>
        <v>23.97708674304419</v>
      </c>
      <c r="K26" s="9">
        <f>man!H21</f>
        <v>722</v>
      </c>
      <c r="L26" s="10">
        <f t="shared" si="4"/>
        <v>19.694489907255868</v>
      </c>
      <c r="M26" s="9">
        <f>man!I21</f>
        <v>616</v>
      </c>
      <c r="N26" s="10">
        <f t="shared" si="5"/>
        <v>16.80305510092744</v>
      </c>
      <c r="P26" s="16"/>
      <c r="Q26" s="15"/>
      <c r="R26" s="15"/>
    </row>
    <row r="27" spans="1:18" ht="12.75">
      <c r="A27" s="1" t="s">
        <v>61</v>
      </c>
      <c r="B27" s="3" t="s">
        <v>25</v>
      </c>
      <c r="C27" s="9">
        <f>man!C22</f>
        <v>5584</v>
      </c>
      <c r="D27" s="9">
        <f t="shared" si="0"/>
        <v>5807</v>
      </c>
      <c r="E27" s="9">
        <f>man!E22</f>
        <v>492</v>
      </c>
      <c r="F27" s="10">
        <f t="shared" si="1"/>
        <v>8.472533149646978</v>
      </c>
      <c r="G27" s="9">
        <f>man!F22</f>
        <v>1378</v>
      </c>
      <c r="H27" s="10">
        <f t="shared" si="2"/>
        <v>23.729981057344585</v>
      </c>
      <c r="I27" s="9">
        <f>man!G22</f>
        <v>1759</v>
      </c>
      <c r="J27" s="10">
        <f t="shared" si="3"/>
        <v>30.291028069571208</v>
      </c>
      <c r="K27" s="9">
        <f>man!H22</f>
        <v>1231</v>
      </c>
      <c r="L27" s="10">
        <f t="shared" si="4"/>
        <v>21.19855346995006</v>
      </c>
      <c r="M27" s="9">
        <f>man!I22</f>
        <v>947</v>
      </c>
      <c r="N27" s="10">
        <f t="shared" si="5"/>
        <v>16.30790425348717</v>
      </c>
      <c r="P27" s="16"/>
      <c r="Q27" s="15"/>
      <c r="R27" s="15"/>
    </row>
    <row r="28" spans="1:18" ht="12.75">
      <c r="A28" s="1" t="s">
        <v>27</v>
      </c>
      <c r="B28" s="3" t="s">
        <v>41</v>
      </c>
      <c r="C28" s="9">
        <f>man!C23</f>
        <v>9591</v>
      </c>
      <c r="D28" s="9">
        <f t="shared" si="0"/>
        <v>11162</v>
      </c>
      <c r="E28" s="9">
        <f>man!E23</f>
        <v>1130</v>
      </c>
      <c r="F28" s="10">
        <f t="shared" si="1"/>
        <v>10.123633757391149</v>
      </c>
      <c r="G28" s="9">
        <f>man!F23</f>
        <v>2447</v>
      </c>
      <c r="H28" s="10">
        <f t="shared" si="2"/>
        <v>21.92259451711163</v>
      </c>
      <c r="I28" s="9">
        <f>man!G23</f>
        <v>3417</v>
      </c>
      <c r="J28" s="10">
        <f t="shared" si="3"/>
        <v>30.612793406199607</v>
      </c>
      <c r="K28" s="9">
        <f>man!H23</f>
        <v>2442</v>
      </c>
      <c r="L28" s="10">
        <f t="shared" si="4"/>
        <v>21.877799677477157</v>
      </c>
      <c r="M28" s="9">
        <f>man!I23</f>
        <v>1726</v>
      </c>
      <c r="N28" s="10">
        <f t="shared" si="5"/>
        <v>15.463178641820463</v>
      </c>
      <c r="P28" s="16"/>
      <c r="Q28" s="15"/>
      <c r="R28" s="15"/>
    </row>
    <row r="29" spans="1:18" ht="12.75">
      <c r="A29" s="1" t="s">
        <v>46</v>
      </c>
      <c r="B29" s="3" t="s">
        <v>56</v>
      </c>
      <c r="C29" s="9">
        <f>man!C24</f>
        <v>9133</v>
      </c>
      <c r="D29" s="9">
        <f t="shared" si="0"/>
        <v>9805</v>
      </c>
      <c r="E29" s="9">
        <f>man!E24</f>
        <v>841</v>
      </c>
      <c r="F29" s="10">
        <f t="shared" si="1"/>
        <v>8.577256501784804</v>
      </c>
      <c r="G29" s="9">
        <f>man!F24</f>
        <v>2031</v>
      </c>
      <c r="H29" s="10">
        <f t="shared" si="2"/>
        <v>20.71392146863845</v>
      </c>
      <c r="I29" s="9">
        <f>man!G24</f>
        <v>2458</v>
      </c>
      <c r="J29" s="10">
        <f t="shared" si="3"/>
        <v>25.068842427332992</v>
      </c>
      <c r="K29" s="9">
        <f>man!H24</f>
        <v>2360</v>
      </c>
      <c r="L29" s="10">
        <f t="shared" si="4"/>
        <v>24.069352371239162</v>
      </c>
      <c r="M29" s="9">
        <f>man!I24</f>
        <v>2115</v>
      </c>
      <c r="N29" s="10">
        <f t="shared" si="5"/>
        <v>21.57062723100459</v>
      </c>
      <c r="P29" s="16"/>
      <c r="Q29" s="15"/>
      <c r="R29" s="15"/>
    </row>
    <row r="30" spans="1:18" ht="12.75">
      <c r="A30" s="1" t="s">
        <v>5</v>
      </c>
      <c r="B30" s="3" t="s">
        <v>33</v>
      </c>
      <c r="C30" s="9">
        <f>man!C25</f>
        <v>4609</v>
      </c>
      <c r="D30" s="9">
        <f t="shared" si="0"/>
        <v>4969</v>
      </c>
      <c r="E30" s="9">
        <f>man!E25</f>
        <v>444</v>
      </c>
      <c r="F30" s="10">
        <f t="shared" si="1"/>
        <v>8.935399476755887</v>
      </c>
      <c r="G30" s="9">
        <f>man!F25</f>
        <v>1054</v>
      </c>
      <c r="H30" s="10">
        <f t="shared" si="2"/>
        <v>21.21151137049708</v>
      </c>
      <c r="I30" s="9">
        <f>man!G25</f>
        <v>1416</v>
      </c>
      <c r="J30" s="10">
        <f t="shared" si="3"/>
        <v>28.496679412356613</v>
      </c>
      <c r="K30" s="9">
        <f>man!H25</f>
        <v>1199</v>
      </c>
      <c r="L30" s="10">
        <f t="shared" si="4"/>
        <v>24.129603541960154</v>
      </c>
      <c r="M30" s="9">
        <f>man!I25</f>
        <v>856</v>
      </c>
      <c r="N30" s="10">
        <f t="shared" si="5"/>
        <v>17.226806198430268</v>
      </c>
      <c r="P30" s="16"/>
      <c r="Q30" s="15"/>
      <c r="R30" s="15"/>
    </row>
    <row r="31" spans="1:18" ht="12.75">
      <c r="A31" s="1" t="s">
        <v>83</v>
      </c>
      <c r="B31" s="3" t="s">
        <v>44</v>
      </c>
      <c r="C31" s="9">
        <f>man!C26</f>
        <v>16667</v>
      </c>
      <c r="D31" s="9">
        <f t="shared" si="0"/>
        <v>18126</v>
      </c>
      <c r="E31" s="9">
        <f>man!E26</f>
        <v>2084</v>
      </c>
      <c r="F31" s="10">
        <f t="shared" si="1"/>
        <v>11.497296700871676</v>
      </c>
      <c r="G31" s="9">
        <f>man!F26</f>
        <v>4622</v>
      </c>
      <c r="H31" s="10">
        <f t="shared" si="2"/>
        <v>25.499282798190443</v>
      </c>
      <c r="I31" s="9">
        <f>man!G26</f>
        <v>5067</v>
      </c>
      <c r="J31" s="10">
        <f t="shared" si="3"/>
        <v>27.954319761668323</v>
      </c>
      <c r="K31" s="9">
        <f>man!H26</f>
        <v>3623</v>
      </c>
      <c r="L31" s="10">
        <f t="shared" si="4"/>
        <v>19.987862738607525</v>
      </c>
      <c r="M31" s="9">
        <f>man!I26</f>
        <v>2730</v>
      </c>
      <c r="N31" s="10">
        <f t="shared" si="5"/>
        <v>15.061238000662033</v>
      </c>
      <c r="P31" s="16"/>
      <c r="Q31" s="15"/>
      <c r="R31" s="15"/>
    </row>
    <row r="32" spans="1:18" ht="12.75">
      <c r="A32" s="1" t="s">
        <v>67</v>
      </c>
      <c r="B32" s="3" t="s">
        <v>50</v>
      </c>
      <c r="C32" s="9">
        <f>man!C27</f>
        <v>7244</v>
      </c>
      <c r="D32" s="9">
        <f t="shared" si="0"/>
        <v>7451</v>
      </c>
      <c r="E32" s="9">
        <f>man!E27</f>
        <v>732</v>
      </c>
      <c r="F32" s="10">
        <f t="shared" si="1"/>
        <v>9.824184673198229</v>
      </c>
      <c r="G32" s="9">
        <f>man!F27</f>
        <v>2100</v>
      </c>
      <c r="H32" s="10">
        <f t="shared" si="2"/>
        <v>28.1841363575359</v>
      </c>
      <c r="I32" s="9">
        <f>man!G27</f>
        <v>2429</v>
      </c>
      <c r="J32" s="10">
        <f t="shared" si="3"/>
        <v>32.59965105354986</v>
      </c>
      <c r="K32" s="9">
        <f>man!H27</f>
        <v>1344</v>
      </c>
      <c r="L32" s="10">
        <f t="shared" si="4"/>
        <v>18.037847268822976</v>
      </c>
      <c r="M32" s="9">
        <f>man!I27</f>
        <v>846</v>
      </c>
      <c r="N32" s="10">
        <f t="shared" si="5"/>
        <v>11.354180646893035</v>
      </c>
      <c r="P32" s="16"/>
      <c r="Q32" s="15"/>
      <c r="R32" s="15"/>
    </row>
    <row r="33" spans="1:18" ht="12.75">
      <c r="A33" s="1" t="s">
        <v>26</v>
      </c>
      <c r="B33" s="3" t="s">
        <v>34</v>
      </c>
      <c r="C33" s="9">
        <f>man!C28</f>
        <v>13632</v>
      </c>
      <c r="D33" s="9">
        <f t="shared" si="0"/>
        <v>15509</v>
      </c>
      <c r="E33" s="9">
        <f>man!E28</f>
        <v>1528</v>
      </c>
      <c r="F33" s="10">
        <f t="shared" si="1"/>
        <v>9.852343800373976</v>
      </c>
      <c r="G33" s="9">
        <f>man!F28</f>
        <v>3606</v>
      </c>
      <c r="H33" s="10">
        <f t="shared" si="2"/>
        <v>23.25101553936424</v>
      </c>
      <c r="I33" s="9">
        <f>man!G28</f>
        <v>4089</v>
      </c>
      <c r="J33" s="10">
        <f t="shared" si="3"/>
        <v>26.36533625636727</v>
      </c>
      <c r="K33" s="9">
        <f>man!H28</f>
        <v>3414</v>
      </c>
      <c r="L33" s="10">
        <f t="shared" si="4"/>
        <v>22.01302469533819</v>
      </c>
      <c r="M33" s="9">
        <f>man!I28</f>
        <v>2872</v>
      </c>
      <c r="N33" s="10">
        <f t="shared" si="5"/>
        <v>18.518279708556324</v>
      </c>
      <c r="P33" s="16"/>
      <c r="Q33" s="15"/>
      <c r="R33" s="15"/>
    </row>
    <row r="34" spans="1:18" ht="12.75">
      <c r="A34" s="1" t="s">
        <v>20</v>
      </c>
      <c r="B34" s="3" t="s">
        <v>15</v>
      </c>
      <c r="C34" s="9">
        <f>man!C29</f>
        <v>6087</v>
      </c>
      <c r="D34" s="9">
        <f t="shared" si="0"/>
        <v>6355</v>
      </c>
      <c r="E34" s="9">
        <f>man!E29</f>
        <v>542</v>
      </c>
      <c r="F34" s="10">
        <f t="shared" si="1"/>
        <v>8.528717545239967</v>
      </c>
      <c r="G34" s="9">
        <f>man!F29</f>
        <v>1521</v>
      </c>
      <c r="H34" s="10">
        <f t="shared" si="2"/>
        <v>23.933910306845004</v>
      </c>
      <c r="I34" s="9">
        <f>man!G29</f>
        <v>1874</v>
      </c>
      <c r="J34" s="10">
        <f t="shared" si="3"/>
        <v>29.488591660110146</v>
      </c>
      <c r="K34" s="9">
        <f>man!H29</f>
        <v>1352</v>
      </c>
      <c r="L34" s="10">
        <f t="shared" si="4"/>
        <v>21.27458693941778</v>
      </c>
      <c r="M34" s="9">
        <f>man!I29</f>
        <v>1066</v>
      </c>
      <c r="N34" s="10">
        <f t="shared" si="5"/>
        <v>16.7741935483871</v>
      </c>
      <c r="P34" s="16"/>
      <c r="Q34" s="15"/>
      <c r="R34" s="15"/>
    </row>
    <row r="35" spans="1:18" ht="12.75">
      <c r="A35" s="1" t="s">
        <v>82</v>
      </c>
      <c r="B35" s="3" t="s">
        <v>54</v>
      </c>
      <c r="C35" s="9">
        <f>man!C30</f>
        <v>13227</v>
      </c>
      <c r="D35" s="9">
        <f t="shared" si="0"/>
        <v>14028</v>
      </c>
      <c r="E35" s="9">
        <f>man!E30</f>
        <v>1826</v>
      </c>
      <c r="F35" s="10">
        <f t="shared" si="1"/>
        <v>13.016823495865411</v>
      </c>
      <c r="G35" s="9">
        <f>man!F30</f>
        <v>3188</v>
      </c>
      <c r="H35" s="10">
        <f t="shared" si="2"/>
        <v>22.72597661819219</v>
      </c>
      <c r="I35" s="9">
        <f>man!G30</f>
        <v>3850</v>
      </c>
      <c r="J35" s="10">
        <f t="shared" si="3"/>
        <v>27.445109780439118</v>
      </c>
      <c r="K35" s="9">
        <f>man!H30</f>
        <v>2990</v>
      </c>
      <c r="L35" s="10">
        <f t="shared" si="4"/>
        <v>21.31451382948389</v>
      </c>
      <c r="M35" s="9">
        <f>man!I30</f>
        <v>2174</v>
      </c>
      <c r="N35" s="10">
        <f t="shared" si="5"/>
        <v>15.49757627601939</v>
      </c>
      <c r="P35" s="16"/>
      <c r="Q35" s="15"/>
      <c r="R35" s="15"/>
    </row>
    <row r="36" spans="1:18" ht="12.75">
      <c r="A36" s="1" t="s">
        <v>32</v>
      </c>
      <c r="B36" s="3" t="s">
        <v>52</v>
      </c>
      <c r="C36" s="9">
        <f>man!C31</f>
        <v>8944</v>
      </c>
      <c r="D36" s="9">
        <f t="shared" si="0"/>
        <v>9728</v>
      </c>
      <c r="E36" s="9">
        <f>man!E31</f>
        <v>907</v>
      </c>
      <c r="F36" s="10">
        <f t="shared" si="1"/>
        <v>9.32360197368421</v>
      </c>
      <c r="G36" s="9">
        <f>man!F31</f>
        <v>1944</v>
      </c>
      <c r="H36" s="10">
        <f t="shared" si="2"/>
        <v>19.983552631578945</v>
      </c>
      <c r="I36" s="9">
        <f>man!G31</f>
        <v>2633</v>
      </c>
      <c r="J36" s="10">
        <f t="shared" si="3"/>
        <v>27.066200657894733</v>
      </c>
      <c r="K36" s="9">
        <f>man!H31</f>
        <v>2386</v>
      </c>
      <c r="L36" s="10">
        <f t="shared" si="4"/>
        <v>24.527138157894736</v>
      </c>
      <c r="M36" s="9">
        <f>man!I31</f>
        <v>1858</v>
      </c>
      <c r="N36" s="10">
        <f t="shared" si="5"/>
        <v>19.099506578947366</v>
      </c>
      <c r="P36" s="16"/>
      <c r="Q36" s="15"/>
      <c r="R36" s="15"/>
    </row>
    <row r="37" spans="1:18" ht="12.75">
      <c r="A37" s="1" t="s">
        <v>0</v>
      </c>
      <c r="B37" s="3" t="s">
        <v>55</v>
      </c>
      <c r="C37" s="9">
        <f>man!C32</f>
        <v>8421</v>
      </c>
      <c r="D37" s="9">
        <f t="shared" si="0"/>
        <v>9048</v>
      </c>
      <c r="E37" s="9">
        <f>man!E32</f>
        <v>939</v>
      </c>
      <c r="F37" s="10">
        <f t="shared" si="1"/>
        <v>10.377984084880637</v>
      </c>
      <c r="G37" s="9">
        <f>man!F32</f>
        <v>2155</v>
      </c>
      <c r="H37" s="10">
        <f t="shared" si="2"/>
        <v>23.817418213969937</v>
      </c>
      <c r="I37" s="9">
        <f>man!G32</f>
        <v>2515</v>
      </c>
      <c r="J37" s="10">
        <f t="shared" si="3"/>
        <v>27.796198054818746</v>
      </c>
      <c r="K37" s="9">
        <f>man!H32</f>
        <v>2039</v>
      </c>
      <c r="L37" s="10">
        <f t="shared" si="4"/>
        <v>22.535366931918656</v>
      </c>
      <c r="M37" s="9">
        <f>man!I32</f>
        <v>1400</v>
      </c>
      <c r="N37" s="10">
        <f t="shared" si="5"/>
        <v>15.473032714412025</v>
      </c>
      <c r="P37" s="16"/>
      <c r="Q37" s="15"/>
      <c r="R37" s="15"/>
    </row>
    <row r="38" spans="1:18" ht="12.75">
      <c r="A38" s="1" t="s">
        <v>72</v>
      </c>
      <c r="B38" s="3" t="s">
        <v>28</v>
      </c>
      <c r="C38" s="9">
        <f>man!C33</f>
        <v>12846</v>
      </c>
      <c r="D38" s="9">
        <f t="shared" si="0"/>
        <v>13824</v>
      </c>
      <c r="E38" s="9">
        <f>man!E33</f>
        <v>1419</v>
      </c>
      <c r="F38" s="10">
        <f t="shared" si="1"/>
        <v>10.264756944444445</v>
      </c>
      <c r="G38" s="9">
        <f>man!F33</f>
        <v>3177</v>
      </c>
      <c r="H38" s="10">
        <f t="shared" si="2"/>
        <v>22.981770833333336</v>
      </c>
      <c r="I38" s="9">
        <f>man!G33</f>
        <v>3772</v>
      </c>
      <c r="J38" s="10">
        <f t="shared" si="3"/>
        <v>27.285879629629626</v>
      </c>
      <c r="K38" s="9">
        <f>man!H33</f>
        <v>3021</v>
      </c>
      <c r="L38" s="10">
        <f t="shared" si="4"/>
        <v>21.85329861111111</v>
      </c>
      <c r="M38" s="9">
        <f>man!I33</f>
        <v>2435</v>
      </c>
      <c r="N38" s="10">
        <f t="shared" si="5"/>
        <v>17.61429398148148</v>
      </c>
      <c r="P38" s="16"/>
      <c r="Q38" s="15"/>
      <c r="R38" s="15"/>
    </row>
    <row r="39" spans="1:18" ht="12.75">
      <c r="A39" s="1" t="s">
        <v>49</v>
      </c>
      <c r="B39" s="3" t="s">
        <v>79</v>
      </c>
      <c r="C39" s="9">
        <f>man!C34</f>
        <v>7572</v>
      </c>
      <c r="D39" s="9">
        <f t="shared" si="0"/>
        <v>8302</v>
      </c>
      <c r="E39" s="9">
        <f>man!E34</f>
        <v>824</v>
      </c>
      <c r="F39" s="10">
        <f t="shared" si="1"/>
        <v>9.925319200192725</v>
      </c>
      <c r="G39" s="9">
        <f>man!F34</f>
        <v>1887</v>
      </c>
      <c r="H39" s="10">
        <f t="shared" si="2"/>
        <v>22.729462780053</v>
      </c>
      <c r="I39" s="9">
        <f>man!G34</f>
        <v>2401</v>
      </c>
      <c r="J39" s="10">
        <f t="shared" si="3"/>
        <v>28.920741989881954</v>
      </c>
      <c r="K39" s="9">
        <f>man!H34</f>
        <v>1817</v>
      </c>
      <c r="L39" s="10">
        <f t="shared" si="4"/>
        <v>21.886292459648278</v>
      </c>
      <c r="M39" s="9">
        <f>man!I34</f>
        <v>1373</v>
      </c>
      <c r="N39" s="10">
        <f t="shared" si="5"/>
        <v>16.538183570224042</v>
      </c>
      <c r="P39" s="16"/>
      <c r="Q39" s="15"/>
      <c r="R39" s="15"/>
    </row>
    <row r="40" spans="1:18" ht="12.75">
      <c r="A40" s="1" t="s">
        <v>76</v>
      </c>
      <c r="B40" s="3" t="s">
        <v>84</v>
      </c>
      <c r="C40" s="9">
        <f>man!C35</f>
        <v>8035</v>
      </c>
      <c r="D40" s="9">
        <f t="shared" si="0"/>
        <v>9192</v>
      </c>
      <c r="E40" s="9">
        <f>man!E35</f>
        <v>1254</v>
      </c>
      <c r="F40" s="10">
        <f t="shared" si="1"/>
        <v>13.642297650130548</v>
      </c>
      <c r="G40" s="9">
        <f>man!F35</f>
        <v>2433</v>
      </c>
      <c r="H40" s="10">
        <f t="shared" si="2"/>
        <v>26.4686684073107</v>
      </c>
      <c r="I40" s="9">
        <f>man!G35</f>
        <v>2349</v>
      </c>
      <c r="J40" s="10">
        <f t="shared" si="3"/>
        <v>25.554830287206265</v>
      </c>
      <c r="K40" s="9">
        <f>man!H35</f>
        <v>1891</v>
      </c>
      <c r="L40" s="10">
        <f t="shared" si="4"/>
        <v>20.572236727589207</v>
      </c>
      <c r="M40" s="9">
        <f>man!I35</f>
        <v>1265</v>
      </c>
      <c r="N40" s="10">
        <f t="shared" si="5"/>
        <v>13.761966927763272</v>
      </c>
      <c r="P40" s="16"/>
      <c r="Q40" s="15"/>
      <c r="R40" s="15"/>
    </row>
    <row r="41" spans="1:18" ht="12.75">
      <c r="A41" s="1" t="s">
        <v>9</v>
      </c>
      <c r="B41" s="3" t="s">
        <v>35</v>
      </c>
      <c r="C41" s="9">
        <f>man!C36</f>
        <v>9872</v>
      </c>
      <c r="D41" s="9">
        <f t="shared" si="0"/>
        <v>10425</v>
      </c>
      <c r="E41" s="9">
        <f>man!E36</f>
        <v>1113</v>
      </c>
      <c r="F41" s="10">
        <f t="shared" si="1"/>
        <v>10.676258992805755</v>
      </c>
      <c r="G41" s="9">
        <f>man!F36</f>
        <v>2644</v>
      </c>
      <c r="H41" s="10">
        <f t="shared" si="2"/>
        <v>25.3621103117506</v>
      </c>
      <c r="I41" s="9">
        <f>man!G36</f>
        <v>2946</v>
      </c>
      <c r="J41" s="10">
        <f t="shared" si="3"/>
        <v>28.258992805755394</v>
      </c>
      <c r="K41" s="9">
        <f>man!H36</f>
        <v>2142</v>
      </c>
      <c r="L41" s="10">
        <f t="shared" si="4"/>
        <v>20.546762589928058</v>
      </c>
      <c r="M41" s="9">
        <f>man!I36</f>
        <v>1580</v>
      </c>
      <c r="N41" s="10">
        <f t="shared" si="5"/>
        <v>15.15587529976019</v>
      </c>
      <c r="P41" s="16"/>
      <c r="Q41" s="15"/>
      <c r="R41" s="15"/>
    </row>
    <row r="42" spans="1:18" ht="12.75">
      <c r="A42" s="1" t="s">
        <v>73</v>
      </c>
      <c r="B42" s="3" t="s">
        <v>78</v>
      </c>
      <c r="C42" s="9">
        <f>man!C37</f>
        <v>10594</v>
      </c>
      <c r="D42" s="9">
        <f t="shared" si="0"/>
        <v>12163</v>
      </c>
      <c r="E42" s="9">
        <f>man!E37</f>
        <v>1224</v>
      </c>
      <c r="F42" s="10">
        <f t="shared" si="1"/>
        <v>10.063306749979446</v>
      </c>
      <c r="G42" s="9">
        <f>man!F37</f>
        <v>2542</v>
      </c>
      <c r="H42" s="10">
        <f t="shared" si="2"/>
        <v>20.899449149058622</v>
      </c>
      <c r="I42" s="9">
        <f>man!G37</f>
        <v>3223</v>
      </c>
      <c r="J42" s="10">
        <f t="shared" si="3"/>
        <v>26.498396777110912</v>
      </c>
      <c r="K42" s="9">
        <f>man!H37</f>
        <v>2964</v>
      </c>
      <c r="L42" s="10">
        <f t="shared" si="4"/>
        <v>24.368987914165913</v>
      </c>
      <c r="M42" s="9">
        <f>man!I37</f>
        <v>2210</v>
      </c>
      <c r="N42" s="10">
        <f t="shared" si="5"/>
        <v>18.16985940968511</v>
      </c>
      <c r="P42" s="16"/>
      <c r="Q42" s="15"/>
      <c r="R42" s="15"/>
    </row>
    <row r="43" spans="1:18" ht="12.75">
      <c r="A43" s="1" t="s">
        <v>29</v>
      </c>
      <c r="B43" s="3" t="s">
        <v>75</v>
      </c>
      <c r="C43" s="9">
        <f>man!C38</f>
        <v>6153</v>
      </c>
      <c r="D43" s="9">
        <f t="shared" si="0"/>
        <v>7051</v>
      </c>
      <c r="E43" s="9">
        <f>man!E38</f>
        <v>471</v>
      </c>
      <c r="F43" s="10">
        <f t="shared" si="1"/>
        <v>6.679903559778754</v>
      </c>
      <c r="G43" s="9">
        <f>man!F38</f>
        <v>1340</v>
      </c>
      <c r="H43" s="10">
        <f t="shared" si="2"/>
        <v>19.004396539497943</v>
      </c>
      <c r="I43" s="9">
        <f>man!G38</f>
        <v>1887</v>
      </c>
      <c r="J43" s="10">
        <f t="shared" si="3"/>
        <v>26.76216139554673</v>
      </c>
      <c r="K43" s="9">
        <f>man!H38</f>
        <v>1726</v>
      </c>
      <c r="L43" s="10">
        <f t="shared" si="4"/>
        <v>24.47879733371153</v>
      </c>
      <c r="M43" s="9">
        <f>man!I38</f>
        <v>1627</v>
      </c>
      <c r="N43" s="10">
        <f t="shared" si="5"/>
        <v>23.074741171465043</v>
      </c>
      <c r="P43" s="16"/>
      <c r="Q43" s="15"/>
      <c r="R43" s="15"/>
    </row>
    <row r="44" spans="1:18" ht="12.75">
      <c r="A44" s="1" t="s">
        <v>68</v>
      </c>
      <c r="B44" s="3" t="s">
        <v>14</v>
      </c>
      <c r="C44" s="9">
        <f>man!C39</f>
        <v>15654</v>
      </c>
      <c r="D44" s="9">
        <f t="shared" si="0"/>
        <v>16493</v>
      </c>
      <c r="E44" s="9">
        <f>man!E39</f>
        <v>2158</v>
      </c>
      <c r="F44" s="10">
        <f t="shared" si="1"/>
        <v>13.084338810404414</v>
      </c>
      <c r="G44" s="9">
        <f>man!F39</f>
        <v>4564</v>
      </c>
      <c r="H44" s="10">
        <f t="shared" si="2"/>
        <v>27.672345843691264</v>
      </c>
      <c r="I44" s="9">
        <f>man!G39</f>
        <v>4386</v>
      </c>
      <c r="J44" s="10">
        <f t="shared" si="3"/>
        <v>26.59310010307403</v>
      </c>
      <c r="K44" s="9">
        <f>man!H39</f>
        <v>3020</v>
      </c>
      <c r="L44" s="10">
        <f t="shared" si="4"/>
        <v>18.31079852058449</v>
      </c>
      <c r="M44" s="9">
        <f>man!I39</f>
        <v>2365</v>
      </c>
      <c r="N44" s="10">
        <f t="shared" si="5"/>
        <v>14.3394167222458</v>
      </c>
      <c r="P44" s="16"/>
      <c r="Q44" s="15"/>
      <c r="R44" s="15"/>
    </row>
    <row r="45" spans="1:18" ht="12.75">
      <c r="A45" s="1" t="s">
        <v>19</v>
      </c>
      <c r="B45" s="3" t="s">
        <v>81</v>
      </c>
      <c r="C45" s="9">
        <f>man!C40</f>
        <v>6490</v>
      </c>
      <c r="D45" s="9">
        <f t="shared" si="0"/>
        <v>6758</v>
      </c>
      <c r="E45" s="9">
        <f>man!E40</f>
        <v>796</v>
      </c>
      <c r="F45" s="10">
        <f t="shared" si="1"/>
        <v>11.77863273157739</v>
      </c>
      <c r="G45" s="9">
        <f>man!F40</f>
        <v>1756</v>
      </c>
      <c r="H45" s="10">
        <f t="shared" si="2"/>
        <v>25.984018940514947</v>
      </c>
      <c r="I45" s="9">
        <f>man!G40</f>
        <v>1983</v>
      </c>
      <c r="J45" s="10">
        <f t="shared" si="3"/>
        <v>29.34300088783664</v>
      </c>
      <c r="K45" s="9">
        <f>man!H40</f>
        <v>1259</v>
      </c>
      <c r="L45" s="10">
        <f t="shared" si="4"/>
        <v>18.629772121929562</v>
      </c>
      <c r="M45" s="9">
        <f>man!I40</f>
        <v>964</v>
      </c>
      <c r="N45" s="10">
        <f t="shared" si="5"/>
        <v>14.264575318141462</v>
      </c>
      <c r="P45" s="16"/>
      <c r="Q45" s="15"/>
      <c r="R45" s="15"/>
    </row>
    <row r="46" spans="1:18" ht="12.75">
      <c r="A46" s="1" t="s">
        <v>48</v>
      </c>
      <c r="B46" s="3" t="s">
        <v>17</v>
      </c>
      <c r="C46" s="9">
        <f>man!C41</f>
        <v>6238</v>
      </c>
      <c r="D46" s="9">
        <f t="shared" si="0"/>
        <v>7094</v>
      </c>
      <c r="E46" s="9">
        <f>man!E41</f>
        <v>540</v>
      </c>
      <c r="F46" s="10">
        <f t="shared" si="1"/>
        <v>7.612066535100085</v>
      </c>
      <c r="G46" s="9">
        <f>man!F41</f>
        <v>1450</v>
      </c>
      <c r="H46" s="10">
        <f t="shared" si="2"/>
        <v>20.43980828869467</v>
      </c>
      <c r="I46" s="9">
        <f>man!G41</f>
        <v>1897</v>
      </c>
      <c r="J46" s="10">
        <f t="shared" si="3"/>
        <v>26.74090780941641</v>
      </c>
      <c r="K46" s="9">
        <f>man!H41</f>
        <v>1813</v>
      </c>
      <c r="L46" s="10">
        <f t="shared" si="4"/>
        <v>25.556808570623062</v>
      </c>
      <c r="M46" s="9">
        <f>man!I41</f>
        <v>1394</v>
      </c>
      <c r="N46" s="10">
        <f t="shared" si="5"/>
        <v>19.650408796165774</v>
      </c>
      <c r="P46" s="16"/>
      <c r="Q46" s="15"/>
      <c r="R46" s="15"/>
    </row>
    <row r="47" spans="1:18" ht="12.75">
      <c r="A47" s="1" t="s">
        <v>59</v>
      </c>
      <c r="B47" s="3" t="s">
        <v>80</v>
      </c>
      <c r="C47" s="9">
        <f>man!C42</f>
        <v>7574</v>
      </c>
      <c r="D47" s="9">
        <f t="shared" si="0"/>
        <v>8514</v>
      </c>
      <c r="E47" s="9">
        <f>man!E42</f>
        <v>692</v>
      </c>
      <c r="F47" s="10">
        <f t="shared" si="1"/>
        <v>8.127789523138361</v>
      </c>
      <c r="G47" s="9">
        <f>man!F42</f>
        <v>1683</v>
      </c>
      <c r="H47" s="10">
        <f t="shared" si="2"/>
        <v>19.767441860465116</v>
      </c>
      <c r="I47" s="9">
        <f>man!G42</f>
        <v>2429</v>
      </c>
      <c r="J47" s="10">
        <f t="shared" si="3"/>
        <v>28.52948085506225</v>
      </c>
      <c r="K47" s="9">
        <f>man!H42</f>
        <v>2116</v>
      </c>
      <c r="L47" s="10">
        <f t="shared" si="4"/>
        <v>24.853182992717876</v>
      </c>
      <c r="M47" s="9">
        <f>man!I42</f>
        <v>1594</v>
      </c>
      <c r="N47" s="10">
        <f t="shared" si="5"/>
        <v>18.722104768616397</v>
      </c>
      <c r="P47" s="16"/>
      <c r="Q47" s="15"/>
      <c r="R47" s="15"/>
    </row>
    <row r="48" spans="1:18" ht="12.75">
      <c r="A48" s="1" t="s">
        <v>63</v>
      </c>
      <c r="B48" s="3" t="s">
        <v>31</v>
      </c>
      <c r="C48" s="9">
        <f>man!C43</f>
        <v>6645</v>
      </c>
      <c r="D48" s="9">
        <f t="shared" si="0"/>
        <v>7137</v>
      </c>
      <c r="E48" s="9">
        <f>man!E43</f>
        <v>692</v>
      </c>
      <c r="F48" s="10">
        <f t="shared" si="1"/>
        <v>9.695950679557237</v>
      </c>
      <c r="G48" s="9">
        <f>man!F43</f>
        <v>1729</v>
      </c>
      <c r="H48" s="10">
        <f t="shared" si="2"/>
        <v>24.225865209471767</v>
      </c>
      <c r="I48" s="9">
        <f>man!G43</f>
        <v>1968</v>
      </c>
      <c r="J48" s="10">
        <f t="shared" si="3"/>
        <v>27.574611181168557</v>
      </c>
      <c r="K48" s="9">
        <f>man!H43</f>
        <v>1540</v>
      </c>
      <c r="L48" s="10">
        <f t="shared" si="4"/>
        <v>21.57769370884125</v>
      </c>
      <c r="M48" s="9">
        <f>man!I43</f>
        <v>1208</v>
      </c>
      <c r="N48" s="10">
        <f t="shared" si="5"/>
        <v>16.92587922096119</v>
      </c>
      <c r="P48" s="16"/>
      <c r="Q48" s="15"/>
      <c r="R48" s="15"/>
    </row>
    <row r="49" spans="2:14" s="2" customFormat="1" ht="12.75">
      <c r="B49" s="3" t="s">
        <v>91</v>
      </c>
      <c r="C49" s="4">
        <f>SUM(C7:C48)</f>
        <v>435997</v>
      </c>
      <c r="D49" s="4">
        <f>SUM(D7:D48)</f>
        <v>472660</v>
      </c>
      <c r="E49" s="4">
        <f aca="true" t="shared" si="6" ref="E49:M49">SUM(E7:E48)</f>
        <v>50722</v>
      </c>
      <c r="F49" s="11">
        <f>E49/D49*100</f>
        <v>10.731180975754242</v>
      </c>
      <c r="G49" s="4">
        <f t="shared" si="6"/>
        <v>111629</v>
      </c>
      <c r="H49" s="11">
        <f>G49/D49*100</f>
        <v>23.61718783057589</v>
      </c>
      <c r="I49" s="4">
        <f t="shared" si="6"/>
        <v>130662</v>
      </c>
      <c r="J49" s="11">
        <f>I49/D49*100</f>
        <v>27.643972411458556</v>
      </c>
      <c r="K49" s="4">
        <f t="shared" si="6"/>
        <v>99993</v>
      </c>
      <c r="L49" s="11">
        <f>K49/D49*100</f>
        <v>21.15537595734778</v>
      </c>
      <c r="M49" s="4">
        <f t="shared" si="6"/>
        <v>79654</v>
      </c>
      <c r="N49" s="11">
        <f>M49/D49*100</f>
        <v>16.852282824863536</v>
      </c>
    </row>
    <row r="50" spans="2:14" ht="60" customHeight="1">
      <c r="B50" s="19" t="s">
        <v>96</v>
      </c>
      <c r="C50" s="19"/>
      <c r="D50" s="19"/>
      <c r="E50" s="19"/>
      <c r="F50" s="19"/>
      <c r="G50" s="19"/>
      <c r="H50" s="19"/>
      <c r="I50" s="19"/>
      <c r="J50" s="19"/>
      <c r="K50" s="19"/>
      <c r="L50" s="19"/>
      <c r="M50" s="19"/>
      <c r="N50" s="19"/>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13251</v>
      </c>
      <c r="D2" s="13">
        <v>14566</v>
      </c>
      <c r="E2" s="13">
        <v>1556</v>
      </c>
      <c r="F2" s="13">
        <v>3449</v>
      </c>
      <c r="G2" s="13">
        <v>3958</v>
      </c>
      <c r="H2" s="13">
        <v>3236</v>
      </c>
      <c r="I2" s="13">
        <v>2367</v>
      </c>
    </row>
    <row r="3" spans="1:9" ht="12.75">
      <c r="A3" s="17" t="s">
        <v>47</v>
      </c>
      <c r="B3" s="13" t="s">
        <v>11</v>
      </c>
      <c r="C3" s="13">
        <v>12122</v>
      </c>
      <c r="D3" s="13">
        <v>13160</v>
      </c>
      <c r="E3" s="13">
        <v>1376</v>
      </c>
      <c r="F3" s="13">
        <v>3049</v>
      </c>
      <c r="G3" s="13">
        <v>3596</v>
      </c>
      <c r="H3" s="13">
        <v>2836</v>
      </c>
      <c r="I3" s="13">
        <v>2303</v>
      </c>
    </row>
    <row r="4" spans="1:9" ht="12.75">
      <c r="A4" s="13" t="s">
        <v>58</v>
      </c>
      <c r="B4" s="13" t="s">
        <v>13</v>
      </c>
      <c r="C4" s="13">
        <v>10630</v>
      </c>
      <c r="D4" s="13">
        <v>11714</v>
      </c>
      <c r="E4" s="13">
        <v>989</v>
      </c>
      <c r="F4" s="13">
        <v>2439</v>
      </c>
      <c r="G4" s="13">
        <v>3404</v>
      </c>
      <c r="H4" s="13">
        <v>2730</v>
      </c>
      <c r="I4" s="13">
        <v>2152</v>
      </c>
    </row>
    <row r="5" spans="1:9" ht="12.75">
      <c r="A5" s="13" t="s">
        <v>2</v>
      </c>
      <c r="B5" s="13" t="s">
        <v>62</v>
      </c>
      <c r="C5" s="13">
        <v>10305</v>
      </c>
      <c r="D5" s="13">
        <v>11336</v>
      </c>
      <c r="E5" s="13">
        <v>1044</v>
      </c>
      <c r="F5" s="13">
        <v>2463</v>
      </c>
      <c r="G5" s="13">
        <v>3156</v>
      </c>
      <c r="H5" s="13">
        <v>2561</v>
      </c>
      <c r="I5" s="13">
        <v>2112</v>
      </c>
    </row>
    <row r="6" spans="1:9" ht="12.75">
      <c r="A6" s="13" t="s">
        <v>1</v>
      </c>
      <c r="B6" s="13" t="s">
        <v>60</v>
      </c>
      <c r="C6" s="13">
        <v>20549</v>
      </c>
      <c r="D6" s="13">
        <v>22598</v>
      </c>
      <c r="E6" s="13">
        <v>2879</v>
      </c>
      <c r="F6" s="13">
        <v>5902</v>
      </c>
      <c r="G6" s="13">
        <v>6410</v>
      </c>
      <c r="H6" s="13">
        <v>4338</v>
      </c>
      <c r="I6" s="13">
        <v>3069</v>
      </c>
    </row>
    <row r="7" spans="1:9" ht="12.75">
      <c r="A7" s="13" t="s">
        <v>21</v>
      </c>
      <c r="B7" s="13" t="s">
        <v>70</v>
      </c>
      <c r="C7" s="13">
        <v>9167</v>
      </c>
      <c r="D7" s="13">
        <v>10486</v>
      </c>
      <c r="E7" s="13">
        <v>1275</v>
      </c>
      <c r="F7" s="13">
        <v>2407</v>
      </c>
      <c r="G7" s="13">
        <v>2642</v>
      </c>
      <c r="H7" s="13">
        <v>2100</v>
      </c>
      <c r="I7" s="13">
        <v>2062</v>
      </c>
    </row>
    <row r="8" spans="1:9" ht="12.75">
      <c r="A8" s="13" t="s">
        <v>18</v>
      </c>
      <c r="B8" s="13" t="s">
        <v>37</v>
      </c>
      <c r="C8" s="13">
        <v>8052</v>
      </c>
      <c r="D8" s="13">
        <v>8483</v>
      </c>
      <c r="E8" s="13">
        <v>862</v>
      </c>
      <c r="F8" s="13">
        <v>1760</v>
      </c>
      <c r="G8" s="13">
        <v>2483</v>
      </c>
      <c r="H8" s="13">
        <v>2026</v>
      </c>
      <c r="I8" s="13">
        <v>1352</v>
      </c>
    </row>
    <row r="9" spans="1:9" ht="12.75">
      <c r="A9" s="13" t="s">
        <v>22</v>
      </c>
      <c r="B9" s="13" t="s">
        <v>74</v>
      </c>
      <c r="C9" s="13">
        <v>11803</v>
      </c>
      <c r="D9" s="13">
        <v>12049</v>
      </c>
      <c r="E9" s="13">
        <v>1327</v>
      </c>
      <c r="F9" s="13">
        <v>3156</v>
      </c>
      <c r="G9" s="13">
        <v>3481</v>
      </c>
      <c r="H9" s="13">
        <v>2228</v>
      </c>
      <c r="I9" s="13">
        <v>1857</v>
      </c>
    </row>
    <row r="10" spans="1:9" ht="12.75">
      <c r="A10" s="13" t="s">
        <v>24</v>
      </c>
      <c r="B10" s="13" t="s">
        <v>71</v>
      </c>
      <c r="C10" s="13">
        <v>6327</v>
      </c>
      <c r="D10" s="13">
        <v>6611</v>
      </c>
      <c r="E10" s="13">
        <v>544</v>
      </c>
      <c r="F10" s="13">
        <v>1308</v>
      </c>
      <c r="G10" s="13">
        <v>1971</v>
      </c>
      <c r="H10" s="13">
        <v>1545</v>
      </c>
      <c r="I10" s="13">
        <v>1243</v>
      </c>
    </row>
    <row r="11" spans="1:9" ht="12.75">
      <c r="A11" s="13" t="s">
        <v>30</v>
      </c>
      <c r="B11" s="13" t="s">
        <v>45</v>
      </c>
      <c r="C11" s="13">
        <v>35497</v>
      </c>
      <c r="D11" s="13">
        <v>36347</v>
      </c>
      <c r="E11" s="13">
        <v>4395</v>
      </c>
      <c r="F11" s="13">
        <v>9475</v>
      </c>
      <c r="G11" s="13">
        <v>10102</v>
      </c>
      <c r="H11" s="13">
        <v>6611</v>
      </c>
      <c r="I11" s="13">
        <v>5764</v>
      </c>
    </row>
    <row r="12" spans="1:9" ht="12.75">
      <c r="A12" s="13" t="s">
        <v>77</v>
      </c>
      <c r="B12" s="13" t="s">
        <v>16</v>
      </c>
      <c r="C12" s="13">
        <v>7798</v>
      </c>
      <c r="D12" s="13">
        <v>8173</v>
      </c>
      <c r="E12" s="13">
        <v>782</v>
      </c>
      <c r="F12" s="13">
        <v>1799</v>
      </c>
      <c r="G12" s="13">
        <v>2304</v>
      </c>
      <c r="H12" s="13">
        <v>1798</v>
      </c>
      <c r="I12" s="13">
        <v>1490</v>
      </c>
    </row>
    <row r="13" spans="1:9" ht="12.75">
      <c r="A13" s="13" t="s">
        <v>64</v>
      </c>
      <c r="B13" s="13" t="s">
        <v>12</v>
      </c>
      <c r="C13" s="13">
        <v>5708</v>
      </c>
      <c r="D13" s="13">
        <v>6283</v>
      </c>
      <c r="E13" s="13">
        <v>580</v>
      </c>
      <c r="F13" s="13">
        <v>1415</v>
      </c>
      <c r="G13" s="13">
        <v>1658</v>
      </c>
      <c r="H13" s="13">
        <v>1331</v>
      </c>
      <c r="I13" s="13">
        <v>1299</v>
      </c>
    </row>
    <row r="14" spans="1:9" ht="12.75">
      <c r="A14" s="13" t="s">
        <v>38</v>
      </c>
      <c r="B14" s="13" t="s">
        <v>3</v>
      </c>
      <c r="C14" s="13">
        <v>5085</v>
      </c>
      <c r="D14" s="13">
        <v>5364</v>
      </c>
      <c r="E14" s="13">
        <v>481</v>
      </c>
      <c r="F14" s="13">
        <v>1310</v>
      </c>
      <c r="G14" s="13">
        <v>1408</v>
      </c>
      <c r="H14" s="13">
        <v>1233</v>
      </c>
      <c r="I14" s="13">
        <v>932</v>
      </c>
    </row>
    <row r="15" spans="1:9" ht="12.75">
      <c r="A15" s="13" t="s">
        <v>51</v>
      </c>
      <c r="B15" s="13" t="s">
        <v>43</v>
      </c>
      <c r="C15" s="13">
        <v>21252</v>
      </c>
      <c r="D15" s="13">
        <v>21995</v>
      </c>
      <c r="E15" s="13">
        <v>2954</v>
      </c>
      <c r="F15" s="13">
        <v>5804</v>
      </c>
      <c r="G15" s="13">
        <v>5898</v>
      </c>
      <c r="H15" s="13">
        <v>4068</v>
      </c>
      <c r="I15" s="13">
        <v>3271</v>
      </c>
    </row>
    <row r="16" spans="1:9" ht="12.75">
      <c r="A16" s="13" t="s">
        <v>23</v>
      </c>
      <c r="B16" s="13" t="s">
        <v>40</v>
      </c>
      <c r="C16" s="13">
        <v>11816</v>
      </c>
      <c r="D16" s="13">
        <v>12425</v>
      </c>
      <c r="E16" s="13">
        <v>1029</v>
      </c>
      <c r="F16" s="13">
        <v>2714</v>
      </c>
      <c r="G16" s="13">
        <v>3431</v>
      </c>
      <c r="H16" s="13">
        <v>2702</v>
      </c>
      <c r="I16" s="13">
        <v>2549</v>
      </c>
    </row>
    <row r="17" spans="1:9" ht="12.75">
      <c r="A17" s="13" t="s">
        <v>53</v>
      </c>
      <c r="B17" s="13" t="s">
        <v>4</v>
      </c>
      <c r="C17" s="13">
        <v>5502</v>
      </c>
      <c r="D17" s="13">
        <v>5791</v>
      </c>
      <c r="E17" s="13">
        <v>656</v>
      </c>
      <c r="F17" s="13">
        <v>1362</v>
      </c>
      <c r="G17" s="13">
        <v>1826</v>
      </c>
      <c r="H17" s="13">
        <v>1190</v>
      </c>
      <c r="I17" s="13">
        <v>757</v>
      </c>
    </row>
    <row r="18" spans="1:9" ht="12.75">
      <c r="A18" s="13" t="s">
        <v>8</v>
      </c>
      <c r="B18" s="13" t="s">
        <v>36</v>
      </c>
      <c r="C18" s="13">
        <v>14391</v>
      </c>
      <c r="D18" s="13">
        <v>17335</v>
      </c>
      <c r="E18" s="13">
        <v>2188</v>
      </c>
      <c r="F18" s="13">
        <v>3866</v>
      </c>
      <c r="G18" s="13">
        <v>4445</v>
      </c>
      <c r="H18" s="13">
        <v>3465</v>
      </c>
      <c r="I18" s="13">
        <v>3371</v>
      </c>
    </row>
    <row r="19" spans="1:9" ht="12.75">
      <c r="A19" s="13" t="s">
        <v>69</v>
      </c>
      <c r="B19" s="13" t="s">
        <v>42</v>
      </c>
      <c r="C19" s="13">
        <v>14326</v>
      </c>
      <c r="D19" s="13">
        <v>16030</v>
      </c>
      <c r="E19" s="13">
        <v>1803</v>
      </c>
      <c r="F19" s="13">
        <v>3742</v>
      </c>
      <c r="G19" s="13">
        <v>4300</v>
      </c>
      <c r="H19" s="13">
        <v>3410</v>
      </c>
      <c r="I19" s="13">
        <v>2775</v>
      </c>
    </row>
    <row r="20" spans="1:9" ht="12.75">
      <c r="A20" s="13" t="s">
        <v>6</v>
      </c>
      <c r="B20" s="13" t="s">
        <v>57</v>
      </c>
      <c r="C20" s="13">
        <v>8141</v>
      </c>
      <c r="D20" s="13">
        <v>9307</v>
      </c>
      <c r="E20" s="13">
        <v>879</v>
      </c>
      <c r="F20" s="13">
        <v>1984</v>
      </c>
      <c r="G20" s="13">
        <v>2562</v>
      </c>
      <c r="H20" s="13">
        <v>2174</v>
      </c>
      <c r="I20" s="13">
        <v>1708</v>
      </c>
    </row>
    <row r="21" spans="1:9" ht="12.75">
      <c r="A21" s="13" t="s">
        <v>10</v>
      </c>
      <c r="B21" s="13" t="s">
        <v>65</v>
      </c>
      <c r="C21" s="13">
        <v>3463</v>
      </c>
      <c r="D21" s="13">
        <v>3666</v>
      </c>
      <c r="E21" s="13">
        <v>475</v>
      </c>
      <c r="F21" s="13">
        <v>974</v>
      </c>
      <c r="G21" s="13">
        <v>879</v>
      </c>
      <c r="H21" s="13">
        <v>722</v>
      </c>
      <c r="I21" s="13">
        <v>616</v>
      </c>
    </row>
    <row r="22" spans="1:9" ht="12.75">
      <c r="A22" s="13" t="s">
        <v>61</v>
      </c>
      <c r="B22" s="13" t="s">
        <v>25</v>
      </c>
      <c r="C22" s="13">
        <v>5584</v>
      </c>
      <c r="D22" s="13">
        <v>5807</v>
      </c>
      <c r="E22" s="13">
        <v>492</v>
      </c>
      <c r="F22" s="13">
        <v>1378</v>
      </c>
      <c r="G22" s="13">
        <v>1759</v>
      </c>
      <c r="H22" s="13">
        <v>1231</v>
      </c>
      <c r="I22" s="13">
        <v>947</v>
      </c>
    </row>
    <row r="23" spans="1:9" ht="12.75">
      <c r="A23" s="13" t="s">
        <v>27</v>
      </c>
      <c r="B23" s="13" t="s">
        <v>41</v>
      </c>
      <c r="C23" s="13">
        <v>9591</v>
      </c>
      <c r="D23" s="13">
        <v>11162</v>
      </c>
      <c r="E23" s="13">
        <v>1130</v>
      </c>
      <c r="F23" s="13">
        <v>2447</v>
      </c>
      <c r="G23" s="13">
        <v>3417</v>
      </c>
      <c r="H23" s="13">
        <v>2442</v>
      </c>
      <c r="I23" s="13">
        <v>1726</v>
      </c>
    </row>
    <row r="24" spans="1:9" ht="12.75">
      <c r="A24" s="13" t="s">
        <v>46</v>
      </c>
      <c r="B24" s="13" t="s">
        <v>56</v>
      </c>
      <c r="C24" s="13">
        <v>9133</v>
      </c>
      <c r="D24" s="13">
        <v>9805</v>
      </c>
      <c r="E24" s="13">
        <v>841</v>
      </c>
      <c r="F24" s="13">
        <v>2031</v>
      </c>
      <c r="G24" s="13">
        <v>2458</v>
      </c>
      <c r="H24" s="13">
        <v>2360</v>
      </c>
      <c r="I24" s="13">
        <v>2115</v>
      </c>
    </row>
    <row r="25" spans="1:9" ht="12.75">
      <c r="A25" s="13" t="s">
        <v>5</v>
      </c>
      <c r="B25" s="13" t="s">
        <v>33</v>
      </c>
      <c r="C25" s="13">
        <v>4609</v>
      </c>
      <c r="D25" s="13">
        <v>4969</v>
      </c>
      <c r="E25" s="13">
        <v>444</v>
      </c>
      <c r="F25" s="13">
        <v>1054</v>
      </c>
      <c r="G25" s="13">
        <v>1416</v>
      </c>
      <c r="H25" s="13">
        <v>1199</v>
      </c>
      <c r="I25" s="13">
        <v>856</v>
      </c>
    </row>
    <row r="26" spans="1:9" ht="12.75">
      <c r="A26" s="13" t="s">
        <v>83</v>
      </c>
      <c r="B26" s="13" t="s">
        <v>44</v>
      </c>
      <c r="C26" s="13">
        <v>16667</v>
      </c>
      <c r="D26" s="13">
        <v>18126</v>
      </c>
      <c r="E26" s="13">
        <v>2084</v>
      </c>
      <c r="F26" s="13">
        <v>4622</v>
      </c>
      <c r="G26" s="13">
        <v>5067</v>
      </c>
      <c r="H26" s="13">
        <v>3623</v>
      </c>
      <c r="I26" s="13">
        <v>2730</v>
      </c>
    </row>
    <row r="27" spans="1:9" ht="12.75">
      <c r="A27" s="13" t="s">
        <v>67</v>
      </c>
      <c r="B27" s="13" t="s">
        <v>50</v>
      </c>
      <c r="C27" s="13">
        <v>7244</v>
      </c>
      <c r="D27" s="13">
        <v>7451</v>
      </c>
      <c r="E27" s="13">
        <v>732</v>
      </c>
      <c r="F27" s="13">
        <v>2100</v>
      </c>
      <c r="G27" s="13">
        <v>2429</v>
      </c>
      <c r="H27" s="13">
        <v>1344</v>
      </c>
      <c r="I27" s="13">
        <v>846</v>
      </c>
    </row>
    <row r="28" spans="1:9" ht="12.75">
      <c r="A28" s="13" t="s">
        <v>26</v>
      </c>
      <c r="B28" s="13" t="s">
        <v>34</v>
      </c>
      <c r="C28" s="13">
        <v>13632</v>
      </c>
      <c r="D28" s="13">
        <v>15509</v>
      </c>
      <c r="E28" s="13">
        <v>1528</v>
      </c>
      <c r="F28" s="13">
        <v>3606</v>
      </c>
      <c r="G28" s="13">
        <v>4089</v>
      </c>
      <c r="H28" s="13">
        <v>3414</v>
      </c>
      <c r="I28" s="13">
        <v>2872</v>
      </c>
    </row>
    <row r="29" spans="1:9" ht="12.75">
      <c r="A29" s="13" t="s">
        <v>20</v>
      </c>
      <c r="B29" s="13" t="s">
        <v>15</v>
      </c>
      <c r="C29" s="13">
        <v>6087</v>
      </c>
      <c r="D29" s="13">
        <v>6355</v>
      </c>
      <c r="E29" s="13">
        <v>542</v>
      </c>
      <c r="F29" s="13">
        <v>1521</v>
      </c>
      <c r="G29" s="13">
        <v>1874</v>
      </c>
      <c r="H29" s="13">
        <v>1352</v>
      </c>
      <c r="I29" s="13">
        <v>1066</v>
      </c>
    </row>
    <row r="30" spans="1:9" ht="12.75">
      <c r="A30" s="13" t="s">
        <v>82</v>
      </c>
      <c r="B30" s="13" t="s">
        <v>54</v>
      </c>
      <c r="C30" s="13">
        <v>13227</v>
      </c>
      <c r="D30" s="13">
        <v>14028</v>
      </c>
      <c r="E30" s="13">
        <v>1826</v>
      </c>
      <c r="F30" s="13">
        <v>3188</v>
      </c>
      <c r="G30" s="13">
        <v>3850</v>
      </c>
      <c r="H30" s="13">
        <v>2990</v>
      </c>
      <c r="I30" s="13">
        <v>2174</v>
      </c>
    </row>
    <row r="31" spans="1:9" ht="12.75">
      <c r="A31" s="13" t="s">
        <v>32</v>
      </c>
      <c r="B31" s="13" t="s">
        <v>52</v>
      </c>
      <c r="C31" s="13">
        <v>8944</v>
      </c>
      <c r="D31" s="13">
        <v>9728</v>
      </c>
      <c r="E31" s="13">
        <v>907</v>
      </c>
      <c r="F31" s="13">
        <v>1944</v>
      </c>
      <c r="G31" s="13">
        <v>2633</v>
      </c>
      <c r="H31" s="13">
        <v>2386</v>
      </c>
      <c r="I31" s="13">
        <v>1858</v>
      </c>
    </row>
    <row r="32" spans="1:9" ht="12.75">
      <c r="A32" s="13" t="s">
        <v>0</v>
      </c>
      <c r="B32" s="13" t="s">
        <v>55</v>
      </c>
      <c r="C32" s="13">
        <v>8421</v>
      </c>
      <c r="D32" s="13">
        <v>9048</v>
      </c>
      <c r="E32" s="13">
        <v>939</v>
      </c>
      <c r="F32" s="13">
        <v>2155</v>
      </c>
      <c r="G32" s="13">
        <v>2515</v>
      </c>
      <c r="H32" s="13">
        <v>2039</v>
      </c>
      <c r="I32" s="13">
        <v>1400</v>
      </c>
    </row>
    <row r="33" spans="1:9" ht="12.75">
      <c r="A33" s="13" t="s">
        <v>72</v>
      </c>
      <c r="B33" s="13" t="s">
        <v>28</v>
      </c>
      <c r="C33" s="13">
        <v>12846</v>
      </c>
      <c r="D33" s="13">
        <v>13824</v>
      </c>
      <c r="E33" s="13">
        <v>1419</v>
      </c>
      <c r="F33" s="13">
        <v>3177</v>
      </c>
      <c r="G33" s="13">
        <v>3772</v>
      </c>
      <c r="H33" s="13">
        <v>3021</v>
      </c>
      <c r="I33" s="13">
        <v>2435</v>
      </c>
    </row>
    <row r="34" spans="1:9" ht="12.75">
      <c r="A34" s="13" t="s">
        <v>49</v>
      </c>
      <c r="B34" s="13" t="s">
        <v>79</v>
      </c>
      <c r="C34" s="13">
        <v>7572</v>
      </c>
      <c r="D34" s="13">
        <v>8302</v>
      </c>
      <c r="E34" s="13">
        <v>824</v>
      </c>
      <c r="F34" s="13">
        <v>1887</v>
      </c>
      <c r="G34" s="13">
        <v>2401</v>
      </c>
      <c r="H34" s="13">
        <v>1817</v>
      </c>
      <c r="I34" s="13">
        <v>1373</v>
      </c>
    </row>
    <row r="35" spans="1:9" ht="12.75">
      <c r="A35" s="13" t="s">
        <v>76</v>
      </c>
      <c r="B35" s="13" t="s">
        <v>84</v>
      </c>
      <c r="C35" s="13">
        <v>8035</v>
      </c>
      <c r="D35" s="13">
        <v>9192</v>
      </c>
      <c r="E35" s="13">
        <v>1254</v>
      </c>
      <c r="F35" s="13">
        <v>2433</v>
      </c>
      <c r="G35" s="13">
        <v>2349</v>
      </c>
      <c r="H35" s="13">
        <v>1891</v>
      </c>
      <c r="I35" s="13">
        <v>1265</v>
      </c>
    </row>
    <row r="36" spans="1:9" ht="12.75">
      <c r="A36" s="13" t="s">
        <v>9</v>
      </c>
      <c r="B36" s="13" t="s">
        <v>35</v>
      </c>
      <c r="C36" s="13">
        <v>9872</v>
      </c>
      <c r="D36" s="13">
        <v>10425</v>
      </c>
      <c r="E36" s="13">
        <v>1113</v>
      </c>
      <c r="F36" s="13">
        <v>2644</v>
      </c>
      <c r="G36" s="13">
        <v>2946</v>
      </c>
      <c r="H36" s="13">
        <v>2142</v>
      </c>
      <c r="I36" s="13">
        <v>1580</v>
      </c>
    </row>
    <row r="37" spans="1:9" ht="12.75">
      <c r="A37" s="13" t="s">
        <v>73</v>
      </c>
      <c r="B37" s="13" t="s">
        <v>78</v>
      </c>
      <c r="C37" s="13">
        <v>10594</v>
      </c>
      <c r="D37" s="13">
        <v>12163</v>
      </c>
      <c r="E37" s="13">
        <v>1224</v>
      </c>
      <c r="F37" s="13">
        <v>2542</v>
      </c>
      <c r="G37" s="13">
        <v>3223</v>
      </c>
      <c r="H37" s="13">
        <v>2964</v>
      </c>
      <c r="I37" s="13">
        <v>2210</v>
      </c>
    </row>
    <row r="38" spans="1:9" ht="12.75">
      <c r="A38" s="13" t="s">
        <v>29</v>
      </c>
      <c r="B38" s="13" t="s">
        <v>75</v>
      </c>
      <c r="C38" s="13">
        <v>6153</v>
      </c>
      <c r="D38" s="13">
        <v>7051</v>
      </c>
      <c r="E38" s="13">
        <v>471</v>
      </c>
      <c r="F38" s="13">
        <v>1340</v>
      </c>
      <c r="G38" s="13">
        <v>1887</v>
      </c>
      <c r="H38" s="13">
        <v>1726</v>
      </c>
      <c r="I38" s="13">
        <v>1627</v>
      </c>
    </row>
    <row r="39" spans="1:9" ht="12.75">
      <c r="A39" s="13" t="s">
        <v>68</v>
      </c>
      <c r="B39" s="13" t="s">
        <v>14</v>
      </c>
      <c r="C39" s="13">
        <v>15654</v>
      </c>
      <c r="D39" s="13">
        <v>16493</v>
      </c>
      <c r="E39" s="13">
        <v>2158</v>
      </c>
      <c r="F39" s="13">
        <v>4564</v>
      </c>
      <c r="G39" s="13">
        <v>4386</v>
      </c>
      <c r="H39" s="13">
        <v>3020</v>
      </c>
      <c r="I39" s="13">
        <v>2365</v>
      </c>
    </row>
    <row r="40" spans="1:9" ht="12.75">
      <c r="A40" s="13" t="s">
        <v>19</v>
      </c>
      <c r="B40" s="13" t="s">
        <v>81</v>
      </c>
      <c r="C40" s="13">
        <v>6490</v>
      </c>
      <c r="D40" s="13">
        <v>6758</v>
      </c>
      <c r="E40" s="13">
        <v>796</v>
      </c>
      <c r="F40" s="13">
        <v>1756</v>
      </c>
      <c r="G40" s="13">
        <v>1983</v>
      </c>
      <c r="H40" s="13">
        <v>1259</v>
      </c>
      <c r="I40" s="13">
        <v>964</v>
      </c>
    </row>
    <row r="41" spans="1:9" ht="12.75">
      <c r="A41" s="13" t="s">
        <v>48</v>
      </c>
      <c r="B41" s="13" t="s">
        <v>17</v>
      </c>
      <c r="C41" s="13">
        <v>6238</v>
      </c>
      <c r="D41" s="13">
        <v>7094</v>
      </c>
      <c r="E41" s="13">
        <v>540</v>
      </c>
      <c r="F41" s="13">
        <v>1450</v>
      </c>
      <c r="G41" s="13">
        <v>1897</v>
      </c>
      <c r="H41" s="13">
        <v>1813</v>
      </c>
      <c r="I41" s="13">
        <v>1394</v>
      </c>
    </row>
    <row r="42" spans="1:9" ht="12.75">
      <c r="A42" s="13" t="s">
        <v>59</v>
      </c>
      <c r="B42" s="13" t="s">
        <v>80</v>
      </c>
      <c r="C42" s="13">
        <v>7574</v>
      </c>
      <c r="D42" s="13">
        <v>8514</v>
      </c>
      <c r="E42" s="13">
        <v>692</v>
      </c>
      <c r="F42" s="13">
        <v>1683</v>
      </c>
      <c r="G42" s="13">
        <v>2429</v>
      </c>
      <c r="H42" s="13">
        <v>2116</v>
      </c>
      <c r="I42" s="13">
        <v>1594</v>
      </c>
    </row>
    <row r="43" spans="1:9" ht="12.75">
      <c r="A43" s="13" t="s">
        <v>63</v>
      </c>
      <c r="B43" s="13" t="s">
        <v>31</v>
      </c>
      <c r="C43" s="13">
        <v>6645</v>
      </c>
      <c r="D43" s="13">
        <v>7137</v>
      </c>
      <c r="E43" s="13">
        <v>692</v>
      </c>
      <c r="F43" s="13">
        <v>1729</v>
      </c>
      <c r="G43" s="13">
        <v>1968</v>
      </c>
      <c r="H43" s="13">
        <v>1540</v>
      </c>
      <c r="I43" s="13">
        <v>1208</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2023-04-03T10:17:13Z</dcterms:modified>
  <cp:category/>
  <cp:version/>
  <cp:contentType/>
  <cp:contentStatus/>
</cp:coreProperties>
</file>