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<sst xmlns="http://schemas.openxmlformats.org/spreadsheetml/2006/main" count="201" uniqueCount="108">
  <si>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</si>
  <si>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</si>
  <si>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</si>
  <si>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</si>
  <si>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</si>
  <si>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</si>
  <si>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</si>
  <si>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</si>
  <si>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</si>
  <si>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</si>
  <si>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</si>
  <si>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</si>
  <si>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</si>
  <si>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</si>
  <si>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</si>
  <si>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</si>
  <si>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</si>
  <si>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</si>
  <si>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</si>
  <si>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</si>
  <si>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</si>
  <si>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</si>
  <si>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</si>
  <si>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</si>
  <si>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</si>
  <si>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</si>
  <si>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</si>
  <si>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</si>
  <si>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</si>
  <si>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</si>
  <si>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</si>
  <si>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</si>
  <si>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</si>
  <si>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</si>
  <si>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</si>
  <si>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</si>
  <si>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</si>
  <si>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</si>
  <si>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</si>
  <si>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</si>
  <si>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</si>
  <si>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</si>
  <si>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</si>
  <si>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</si>
  <si>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</si>
  <si>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</si>
  <si>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</si>
  <si>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</si>
  <si>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</si>
  <si>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</si>
  <si>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</si>
  <si>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</si>
  <si>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</si>
  <si>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</si>
  <si>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</si>
  <si>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</si>
  <si>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</si>
  <si>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</si>
  <si>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</si>
  <si>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</si>
  <si>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</si>
  <si>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</si>
  <si>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</si>
  <si>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</si>
  <si>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</si>
  <si>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</si>
  <si>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</si>
  <si>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</si>
  <si>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</si>
  <si>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</si>
  <si>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</si>
  <si>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</si>
  <si>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</si>
  <si>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</si>
  <si>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</si>
  <si>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</si>
  <si>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</si>
  <si>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</si>
  <si>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</si>
  <si>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</si>
  <si>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</si>
  <si>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</si>
  <si>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</si>
  <si>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</si>
  <si>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</si>
  <si>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</si>
  <si>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</si>
  <si>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</si>
  <si>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</si>
  <si>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</si>
  <si>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</si>
  <si>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</si>
  <si>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</si>
  <si>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</si>
  <si>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</si>
  <si>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</si>
  <si>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</si>
  <si>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</si>
  <si>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</si>
  <si>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</si>
  <si>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</si>
  <si>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</si>
  <si>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</si>
  <si>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</si>
  <si>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</si>
  <si>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</si>
  <si>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</si>
  <si>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31.05.2023</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</si>
</sst>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5" t="s">
        <v>97</v>
      </c>
      <c r="B1" s="25"/>
      <c r="C1" s="25"/>
      <c r="D1" s="25"/>
      <c r="E1" s="25"/>
      <c r="F1" s="25"/>
      <c r="G1" s="25"/>
      <c r="H1" s="25"/>
      <c r="I1" s="25"/>
      <c r="J1" s="25"/>
      <c r="K1" s="25"/>
      <c r="L1" s="25"/>
      <c r="M1" s="25"/>
      <c r="N1" s="25"/>
    </row>
    <row r="2" spans="1:14" ht="12.75">
      <c r="A2" s="14"/>
      <c r="B2" s="25" t="s">
        <v>107</v>
      </c>
      <c r="C2" s="25"/>
      <c r="D2" s="25"/>
      <c r="E2" s="25"/>
      <c r="F2" s="25"/>
      <c r="G2" s="25"/>
      <c r="H2" s="25"/>
      <c r="I2" s="25"/>
      <c r="J2" s="25"/>
      <c r="K2" s="25"/>
      <c r="L2" s="25"/>
      <c r="M2" s="25"/>
      <c r="N2" s="25"/>
    </row>
    <row r="3" ht="12.75">
      <c r="B3" s="2"/>
    </row>
    <row r="4" spans="2:14" ht="21.75" customHeight="1">
      <c r="B4" s="18" t="s">
        <v>85</v>
      </c>
      <c r="C4" s="18" t="s">
        <v>90</v>
      </c>
      <c r="D4" s="21" t="s">
        <v>106</v>
      </c>
      <c r="E4" s="24" t="s">
        <v>92</v>
      </c>
      <c r="F4" s="24"/>
      <c r="G4" s="24"/>
      <c r="H4" s="24"/>
      <c r="I4" s="24"/>
      <c r="J4" s="24"/>
      <c r="K4" s="24"/>
      <c r="L4" s="24"/>
      <c r="M4" s="24"/>
      <c r="N4" s="24"/>
    </row>
    <row r="5" spans="1:14" s="8" customFormat="1" ht="21.75" customHeight="1">
      <c r="A5" s="6" t="s">
        <v>39</v>
      </c>
      <c r="B5" s="19"/>
      <c r="C5" s="19"/>
      <c r="D5" s="22"/>
      <c r="E5" s="24" t="s">
        <v>95</v>
      </c>
      <c r="F5" s="24"/>
      <c r="G5" s="24" t="s">
        <v>86</v>
      </c>
      <c r="H5" s="24"/>
      <c r="I5" s="24" t="s">
        <v>87</v>
      </c>
      <c r="J5" s="24"/>
      <c r="K5" s="24" t="s">
        <v>88</v>
      </c>
      <c r="L5" s="24"/>
      <c r="M5" s="24" t="s">
        <v>89</v>
      </c>
      <c r="N5" s="24"/>
    </row>
    <row r="6" spans="1:14" s="8" customFormat="1" ht="21.75" customHeight="1">
      <c r="A6" s="6"/>
      <c r="B6" s="20"/>
      <c r="C6" s="20"/>
      <c r="D6" s="23"/>
      <c r="E6" s="7" t="s">
        <v>93</v>
      </c>
      <c r="F6" s="7" t="s">
        <v>94</v>
      </c>
      <c r="G6" s="7" t="s">
        <v>93</v>
      </c>
      <c r="H6" s="7" t="s">
        <v>94</v>
      </c>
      <c r="I6" s="7" t="s">
        <v>93</v>
      </c>
      <c r="J6" s="7" t="s">
        <v>94</v>
      </c>
      <c r="K6" s="7" t="s">
        <v>93</v>
      </c>
      <c r="L6" s="7" t="s">
        <v>94</v>
      </c>
      <c r="M6" s="7" t="s">
        <v>93</v>
      </c>
      <c r="N6" s="7" t="s">
        <v>94</v>
      </c>
    </row>
    <row r="7" spans="1:18" ht="12.75">
      <c r="A7" s="1" t="s">
        <v>66</v>
      </c>
      <c r="B7" s="3" t="s">
        <v>7</v>
      </c>
      <c r="C7" s="9">
        <f>man!C2</f>
        <v>13291</v>
      </c>
      <c r="D7" s="9">
        <f>E7+G7+I7+K7+M7</f>
        <v>14604</v>
      </c>
      <c r="E7" s="9">
        <f>man!E2</f>
        <v>1575</v>
      </c>
      <c r="F7" s="10">
        <f>E7/D7*100</f>
        <v>10.784716516023007</v>
      </c>
      <c r="G7" s="9">
        <f>man!F2</f>
        <v>3452</v>
      </c>
      <c r="H7" s="10">
        <f>G7/D7*100</f>
        <v>23.637359627499315</v>
      </c>
      <c r="I7" s="9">
        <f>man!G2</f>
        <v>3927</v>
      </c>
      <c r="J7" s="10">
        <f>I7/D7*100</f>
        <v>26.889893179950697</v>
      </c>
      <c r="K7" s="9">
        <f>man!H2</f>
        <v>3259</v>
      </c>
      <c r="L7" s="10">
        <f>K7/D7*100</f>
        <v>22.315803889345386</v>
      </c>
      <c r="M7" s="9">
        <f>man!I2</f>
        <v>2391</v>
      </c>
      <c r="N7" s="10">
        <f>M7/D7*100</f>
        <v>16.372226787181592</v>
      </c>
      <c r="P7" s="16"/>
      <c r="Q7" s="15"/>
      <c r="R7" s="15"/>
    </row>
    <row r="8" spans="1:18" ht="12.75">
      <c r="A8" s="1" t="s">
        <v>47</v>
      </c>
      <c r="B8" s="3" t="s">
        <v>11</v>
      </c>
      <c r="C8" s="9">
        <f>man!C3</f>
        <v>12266</v>
      </c>
      <c r="D8" s="9">
        <f aca="true" t="shared" si="0" ref="D8:D48">E8+G8+I8+K8+M8</f>
        <v>13302</v>
      </c>
      <c r="E8" s="9">
        <f>man!E3</f>
        <v>1406</v>
      </c>
      <c r="F8" s="10">
        <f aca="true" t="shared" si="1" ref="F8:F48">E8/D8*100</f>
        <v>10.569839121936552</v>
      </c>
      <c r="G8" s="9">
        <f>man!F3</f>
        <v>3091</v>
      </c>
      <c r="H8" s="10">
        <f aca="true" t="shared" si="2" ref="H8:H48">G8/D8*100</f>
        <v>23.237107201924523</v>
      </c>
      <c r="I8" s="9">
        <f>man!G3</f>
        <v>3614</v>
      </c>
      <c r="J8" s="10">
        <f aca="true" t="shared" si="3" ref="J8:J48">I8/D8*100</f>
        <v>27.168846789956397</v>
      </c>
      <c r="K8" s="9">
        <f>man!H3</f>
        <v>2866</v>
      </c>
      <c r="L8" s="10">
        <f aca="true" t="shared" si="4" ref="L8:L48">K8/D8*100</f>
        <v>21.545632235754024</v>
      </c>
      <c r="M8" s="9">
        <f>man!I3</f>
        <v>2325</v>
      </c>
      <c r="N8" s="10">
        <f aca="true" t="shared" si="5" ref="N8:N48">M8/D8*100</f>
        <v>17.47857465042851</v>
      </c>
      <c r="P8" s="16"/>
      <c r="Q8" s="15"/>
      <c r="R8" s="15"/>
    </row>
    <row r="9" spans="1:18" ht="12.75">
      <c r="A9" s="1" t="s">
        <v>58</v>
      </c>
      <c r="B9" s="3" t="s">
        <v>13</v>
      </c>
      <c r="C9" s="9">
        <f>man!C4</f>
        <v>10712</v>
      </c>
      <c r="D9" s="9">
        <f t="shared" si="0"/>
        <v>11791</v>
      </c>
      <c r="E9" s="9">
        <f>man!E4</f>
        <v>1026</v>
      </c>
      <c r="F9" s="10">
        <f t="shared" si="1"/>
        <v>8.701552031210245</v>
      </c>
      <c r="G9" s="9">
        <f>man!F4</f>
        <v>2450</v>
      </c>
      <c r="H9" s="10">
        <f t="shared" si="2"/>
        <v>20.77855991858197</v>
      </c>
      <c r="I9" s="9">
        <f>man!G4</f>
        <v>3390</v>
      </c>
      <c r="J9" s="10">
        <f t="shared" si="3"/>
        <v>28.750742091425664</v>
      </c>
      <c r="K9" s="9">
        <f>man!H4</f>
        <v>2770</v>
      </c>
      <c r="L9" s="10">
        <f t="shared" si="4"/>
        <v>23.492494275294717</v>
      </c>
      <c r="M9" s="9">
        <f>man!I4</f>
        <v>2155</v>
      </c>
      <c r="N9" s="10">
        <f t="shared" si="5"/>
        <v>18.276651683487405</v>
      </c>
      <c r="P9" s="16"/>
      <c r="Q9" s="15"/>
      <c r="R9" s="15"/>
    </row>
    <row r="10" spans="1:18" ht="12.75">
      <c r="A10" s="1" t="s">
        <v>2</v>
      </c>
      <c r="B10" s="3" t="s">
        <v>62</v>
      </c>
      <c r="C10" s="9">
        <f>man!C5</f>
        <v>10330</v>
      </c>
      <c r="D10" s="9">
        <f t="shared" si="0"/>
        <v>11361</v>
      </c>
      <c r="E10" s="9">
        <f>man!E5</f>
        <v>1051</v>
      </c>
      <c r="F10" s="10">
        <f t="shared" si="1"/>
        <v>9.250946219522929</v>
      </c>
      <c r="G10" s="9">
        <f>man!F5</f>
        <v>2470</v>
      </c>
      <c r="H10" s="10">
        <f t="shared" si="2"/>
        <v>21.74104392218995</v>
      </c>
      <c r="I10" s="9">
        <f>man!G5</f>
        <v>3163</v>
      </c>
      <c r="J10" s="10">
        <f t="shared" si="3"/>
        <v>27.8408590793064</v>
      </c>
      <c r="K10" s="9">
        <f>man!H5</f>
        <v>2555</v>
      </c>
      <c r="L10" s="10">
        <f t="shared" si="4"/>
        <v>22.48921749845964</v>
      </c>
      <c r="M10" s="9">
        <f>man!I5</f>
        <v>2122</v>
      </c>
      <c r="N10" s="10">
        <f t="shared" si="5"/>
        <v>18.67793328052108</v>
      </c>
      <c r="P10" s="16"/>
      <c r="Q10" s="15"/>
      <c r="R10" s="15"/>
    </row>
    <row r="11" spans="1:18" ht="12.75">
      <c r="A11" s="1" t="s">
        <v>1</v>
      </c>
      <c r="B11" s="3" t="s">
        <v>60</v>
      </c>
      <c r="C11" s="9">
        <f>man!C6</f>
        <v>21408</v>
      </c>
      <c r="D11" s="9">
        <f t="shared" si="0"/>
        <v>23453</v>
      </c>
      <c r="E11" s="9">
        <f>man!E6</f>
        <v>3312</v>
      </c>
      <c r="F11" s="10">
        <f t="shared" si="1"/>
        <v>14.121860742762122</v>
      </c>
      <c r="G11" s="9">
        <f>man!F6</f>
        <v>6215</v>
      </c>
      <c r="H11" s="10">
        <f t="shared" si="2"/>
        <v>26.499808126892084</v>
      </c>
      <c r="I11" s="9">
        <f>man!G6</f>
        <v>6418</v>
      </c>
      <c r="J11" s="10">
        <f t="shared" si="3"/>
        <v>27.36536903594423</v>
      </c>
      <c r="K11" s="9">
        <f>man!H6</f>
        <v>4420</v>
      </c>
      <c r="L11" s="10">
        <f t="shared" si="4"/>
        <v>18.846203044386645</v>
      </c>
      <c r="M11" s="9">
        <f>man!I6</f>
        <v>3088</v>
      </c>
      <c r="N11" s="10">
        <f t="shared" si="5"/>
        <v>13.166759050014923</v>
      </c>
      <c r="P11" s="16"/>
      <c r="Q11" s="15"/>
      <c r="R11" s="15"/>
    </row>
    <row r="12" spans="1:18" ht="12.75">
      <c r="A12" s="1" t="s">
        <v>21</v>
      </c>
      <c r="B12" s="3" t="s">
        <v>70</v>
      </c>
      <c r="C12" s="9">
        <f>man!C7</f>
        <v>9329</v>
      </c>
      <c r="D12" s="9">
        <f t="shared" si="0"/>
        <v>10639</v>
      </c>
      <c r="E12" s="9">
        <f>man!E7</f>
        <v>1371</v>
      </c>
      <c r="F12" s="10">
        <f t="shared" si="1"/>
        <v>12.88654948773381</v>
      </c>
      <c r="G12" s="9">
        <f>man!F7</f>
        <v>2450</v>
      </c>
      <c r="H12" s="10">
        <f t="shared" si="2"/>
        <v>23.028480120312057</v>
      </c>
      <c r="I12" s="9">
        <f>man!G7</f>
        <v>2655</v>
      </c>
      <c r="J12" s="10">
        <f t="shared" si="3"/>
        <v>24.955352946705517</v>
      </c>
      <c r="K12" s="9">
        <f>man!H7</f>
        <v>2100</v>
      </c>
      <c r="L12" s="10">
        <f t="shared" si="4"/>
        <v>19.738697245981765</v>
      </c>
      <c r="M12" s="9">
        <f>man!I7</f>
        <v>2063</v>
      </c>
      <c r="N12" s="10">
        <f t="shared" si="5"/>
        <v>19.390920199266848</v>
      </c>
      <c r="P12" s="16"/>
      <c r="Q12" s="15"/>
      <c r="R12" s="15"/>
    </row>
    <row r="13" spans="1:18" ht="12.75">
      <c r="A13" s="1" t="s">
        <v>18</v>
      </c>
      <c r="B13" s="3" t="s">
        <v>37</v>
      </c>
      <c r="C13" s="9">
        <f>man!C8</f>
        <v>8132</v>
      </c>
      <c r="D13" s="9">
        <f t="shared" si="0"/>
        <v>8562</v>
      </c>
      <c r="E13" s="9">
        <f>man!E8</f>
        <v>894</v>
      </c>
      <c r="F13" s="10">
        <f t="shared" si="1"/>
        <v>10.441485634197617</v>
      </c>
      <c r="G13" s="9">
        <f>man!F8</f>
        <v>1769</v>
      </c>
      <c r="H13" s="10">
        <f t="shared" si="2"/>
        <v>20.661060499883206</v>
      </c>
      <c r="I13" s="9">
        <f>man!G8</f>
        <v>2485</v>
      </c>
      <c r="J13" s="10">
        <f t="shared" si="3"/>
        <v>29.023592618547067</v>
      </c>
      <c r="K13" s="9">
        <f>man!H8</f>
        <v>2050</v>
      </c>
      <c r="L13" s="10">
        <f t="shared" si="4"/>
        <v>23.943003971034805</v>
      </c>
      <c r="M13" s="9">
        <f>man!I8</f>
        <v>1364</v>
      </c>
      <c r="N13" s="10">
        <f t="shared" si="5"/>
        <v>15.930857276337305</v>
      </c>
      <c r="P13" s="16"/>
      <c r="Q13" s="15"/>
      <c r="R13" s="15"/>
    </row>
    <row r="14" spans="1:18" ht="12.75">
      <c r="A14" s="1" t="s">
        <v>22</v>
      </c>
      <c r="B14" s="3" t="s">
        <v>74</v>
      </c>
      <c r="C14" s="9">
        <f>man!C9</f>
        <v>11953</v>
      </c>
      <c r="D14" s="9">
        <f t="shared" si="0"/>
        <v>12201</v>
      </c>
      <c r="E14" s="9">
        <f>man!E9</f>
        <v>1352</v>
      </c>
      <c r="F14" s="10">
        <f t="shared" si="1"/>
        <v>11.081058929595935</v>
      </c>
      <c r="G14" s="9">
        <f>man!F9</f>
        <v>3197</v>
      </c>
      <c r="H14" s="10">
        <f t="shared" si="2"/>
        <v>26.2027702647324</v>
      </c>
      <c r="I14" s="9">
        <f>man!G9</f>
        <v>3509</v>
      </c>
      <c r="J14" s="10">
        <f t="shared" si="3"/>
        <v>28.75993771002377</v>
      </c>
      <c r="K14" s="9">
        <f>man!H9</f>
        <v>2269</v>
      </c>
      <c r="L14" s="10">
        <f t="shared" si="4"/>
        <v>18.596836324891402</v>
      </c>
      <c r="M14" s="9">
        <f>man!I9</f>
        <v>1874</v>
      </c>
      <c r="N14" s="10">
        <f t="shared" si="5"/>
        <v>15.359396770756495</v>
      </c>
      <c r="P14" s="16"/>
      <c r="Q14" s="15"/>
      <c r="R14" s="15"/>
    </row>
    <row r="15" spans="1:18" ht="12.75">
      <c r="A15" s="1" t="s">
        <v>24</v>
      </c>
      <c r="B15" s="3" t="s">
        <v>71</v>
      </c>
      <c r="C15" s="9">
        <f>man!C10</f>
        <v>6354</v>
      </c>
      <c r="D15" s="9">
        <f t="shared" si="0"/>
        <v>6629</v>
      </c>
      <c r="E15" s="9">
        <f>man!E10</f>
        <v>549</v>
      </c>
      <c r="F15" s="10">
        <f t="shared" si="1"/>
        <v>8.281792125509128</v>
      </c>
      <c r="G15" s="9">
        <f>man!F10</f>
        <v>1319</v>
      </c>
      <c r="H15" s="10">
        <f t="shared" si="2"/>
        <v>19.89742042540353</v>
      </c>
      <c r="I15" s="9">
        <f>man!G10</f>
        <v>1971</v>
      </c>
      <c r="J15" s="10">
        <f t="shared" si="3"/>
        <v>29.732991401418012</v>
      </c>
      <c r="K15" s="9">
        <f>man!H10</f>
        <v>1547</v>
      </c>
      <c r="L15" s="10">
        <f t="shared" si="4"/>
        <v>23.336853220696938</v>
      </c>
      <c r="M15" s="9">
        <f>man!I10</f>
        <v>1243</v>
      </c>
      <c r="N15" s="10">
        <f t="shared" si="5"/>
        <v>18.750942826972395</v>
      </c>
      <c r="P15" s="16"/>
      <c r="Q15" s="15"/>
      <c r="R15" s="15"/>
    </row>
    <row r="16" spans="1:18" ht="12.75">
      <c r="A16" s="1" t="s">
        <v>30</v>
      </c>
      <c r="B16" s="3" t="s">
        <v>45</v>
      </c>
      <c r="C16" s="9">
        <f>man!C11</f>
        <v>36520</v>
      </c>
      <c r="D16" s="9">
        <f t="shared" si="0"/>
        <v>37366</v>
      </c>
      <c r="E16" s="9">
        <f>man!E11</f>
        <v>4777</v>
      </c>
      <c r="F16" s="10">
        <f t="shared" si="1"/>
        <v>12.784349408553231</v>
      </c>
      <c r="G16" s="9">
        <f>man!F11</f>
        <v>9753</v>
      </c>
      <c r="H16" s="10">
        <f t="shared" si="2"/>
        <v>26.101268532890863</v>
      </c>
      <c r="I16" s="9">
        <f>man!G11</f>
        <v>10286</v>
      </c>
      <c r="J16" s="10">
        <f t="shared" si="3"/>
        <v>27.52769897768024</v>
      </c>
      <c r="K16" s="9">
        <f>man!H11</f>
        <v>6715</v>
      </c>
      <c r="L16" s="10">
        <f t="shared" si="4"/>
        <v>17.97088262056415</v>
      </c>
      <c r="M16" s="9">
        <f>man!I11</f>
        <v>5835</v>
      </c>
      <c r="N16" s="10">
        <f t="shared" si="5"/>
        <v>15.615800460311513</v>
      </c>
      <c r="P16" s="16"/>
      <c r="Q16" s="15"/>
      <c r="R16" s="15"/>
    </row>
    <row r="17" spans="1:18" ht="12.75">
      <c r="A17" s="1" t="s">
        <v>77</v>
      </c>
      <c r="B17" s="3" t="s">
        <v>16</v>
      </c>
      <c r="C17" s="9">
        <f>man!C12</f>
        <v>7802</v>
      </c>
      <c r="D17" s="9">
        <f t="shared" si="0"/>
        <v>8179</v>
      </c>
      <c r="E17" s="9">
        <f>man!E12</f>
        <v>772</v>
      </c>
      <c r="F17" s="10">
        <f t="shared" si="1"/>
        <v>9.438806700085586</v>
      </c>
      <c r="G17" s="9">
        <f>man!F12</f>
        <v>1803</v>
      </c>
      <c r="H17" s="10">
        <f t="shared" si="2"/>
        <v>22.044259689448587</v>
      </c>
      <c r="I17" s="9">
        <f>man!G12</f>
        <v>2287</v>
      </c>
      <c r="J17" s="10">
        <f t="shared" si="3"/>
        <v>27.96185352732608</v>
      </c>
      <c r="K17" s="9">
        <f>man!H12</f>
        <v>1815</v>
      </c>
      <c r="L17" s="10">
        <f t="shared" si="4"/>
        <v>22.19097689204059</v>
      </c>
      <c r="M17" s="9">
        <f>man!I12</f>
        <v>1502</v>
      </c>
      <c r="N17" s="10">
        <f t="shared" si="5"/>
        <v>18.364103191099158</v>
      </c>
      <c r="P17" s="16"/>
      <c r="Q17" s="15"/>
      <c r="R17" s="15"/>
    </row>
    <row r="18" spans="1:18" ht="12.75">
      <c r="A18" s="1" t="s">
        <v>64</v>
      </c>
      <c r="B18" s="3" t="s">
        <v>12</v>
      </c>
      <c r="C18" s="9">
        <f>man!C13</f>
        <v>5747</v>
      </c>
      <c r="D18" s="9">
        <f t="shared" si="0"/>
        <v>6320</v>
      </c>
      <c r="E18" s="9">
        <f>man!E13</f>
        <v>588</v>
      </c>
      <c r="F18" s="10">
        <f t="shared" si="1"/>
        <v>9.30379746835443</v>
      </c>
      <c r="G18" s="9">
        <f>man!F13</f>
        <v>1415</v>
      </c>
      <c r="H18" s="10">
        <f t="shared" si="2"/>
        <v>22.389240506329113</v>
      </c>
      <c r="I18" s="9">
        <f>man!G13</f>
        <v>1665</v>
      </c>
      <c r="J18" s="10">
        <f t="shared" si="3"/>
        <v>26.34493670886076</v>
      </c>
      <c r="K18" s="9">
        <f>man!H13</f>
        <v>1338</v>
      </c>
      <c r="L18" s="10">
        <f t="shared" si="4"/>
        <v>21.170886075949365</v>
      </c>
      <c r="M18" s="9">
        <f>man!I13</f>
        <v>1314</v>
      </c>
      <c r="N18" s="10">
        <f t="shared" si="5"/>
        <v>20.79113924050633</v>
      </c>
      <c r="P18" s="16"/>
      <c r="Q18" s="15"/>
      <c r="R18" s="15"/>
    </row>
    <row r="19" spans="1:18" ht="12.75">
      <c r="A19" s="1" t="s">
        <v>38</v>
      </c>
      <c r="B19" s="3" t="s">
        <v>3</v>
      </c>
      <c r="C19" s="9">
        <f>man!C14</f>
        <v>5099</v>
      </c>
      <c r="D19" s="9">
        <f t="shared" si="0"/>
        <v>5374</v>
      </c>
      <c r="E19" s="9">
        <f>man!E14</f>
        <v>493</v>
      </c>
      <c r="F19" s="10">
        <f t="shared" si="1"/>
        <v>9.173799776702642</v>
      </c>
      <c r="G19" s="9">
        <f>man!F14</f>
        <v>1300</v>
      </c>
      <c r="H19" s="10">
        <f t="shared" si="2"/>
        <v>24.190547078526237</v>
      </c>
      <c r="I19" s="9">
        <f>man!G14</f>
        <v>1400</v>
      </c>
      <c r="J19" s="10">
        <f t="shared" si="3"/>
        <v>26.051358392259026</v>
      </c>
      <c r="K19" s="9">
        <f>man!H14</f>
        <v>1251</v>
      </c>
      <c r="L19" s="10">
        <f t="shared" si="4"/>
        <v>23.27874953479717</v>
      </c>
      <c r="M19" s="9">
        <f>man!I14</f>
        <v>930</v>
      </c>
      <c r="N19" s="10">
        <f t="shared" si="5"/>
        <v>17.305545217714922</v>
      </c>
      <c r="P19" s="16"/>
      <c r="Q19" s="15"/>
      <c r="R19" s="15"/>
    </row>
    <row r="20" spans="1:18" ht="12.75">
      <c r="A20" s="1" t="s">
        <v>51</v>
      </c>
      <c r="B20" s="3" t="s">
        <v>43</v>
      </c>
      <c r="C20" s="9">
        <f>man!C15</f>
        <v>21595</v>
      </c>
      <c r="D20" s="9">
        <f t="shared" si="0"/>
        <v>22335</v>
      </c>
      <c r="E20" s="9">
        <f>man!E15</f>
        <v>3125</v>
      </c>
      <c r="F20" s="10">
        <f t="shared" si="1"/>
        <v>13.991493172151332</v>
      </c>
      <c r="G20" s="9">
        <f>man!F15</f>
        <v>5949</v>
      </c>
      <c r="H20" s="10">
        <f t="shared" si="2"/>
        <v>26.635325721961046</v>
      </c>
      <c r="I20" s="9">
        <f>man!G15</f>
        <v>5904</v>
      </c>
      <c r="J20" s="10">
        <f t="shared" si="3"/>
        <v>26.43384822028207</v>
      </c>
      <c r="K20" s="9">
        <f>man!H15</f>
        <v>4060</v>
      </c>
      <c r="L20" s="10">
        <f t="shared" si="4"/>
        <v>18.17774792925901</v>
      </c>
      <c r="M20" s="9">
        <f>man!I15</f>
        <v>3297</v>
      </c>
      <c r="N20" s="10">
        <f t="shared" si="5"/>
        <v>14.76158495634654</v>
      </c>
      <c r="P20" s="16"/>
      <c r="Q20" s="15"/>
      <c r="R20" s="15"/>
    </row>
    <row r="21" spans="1:18" ht="12.75">
      <c r="A21" s="1" t="s">
        <v>23</v>
      </c>
      <c r="B21" s="3" t="s">
        <v>40</v>
      </c>
      <c r="C21" s="9">
        <f>man!C16</f>
        <v>11957</v>
      </c>
      <c r="D21" s="9">
        <f t="shared" si="0"/>
        <v>12560</v>
      </c>
      <c r="E21" s="9">
        <f>man!E16</f>
        <v>1055</v>
      </c>
      <c r="F21" s="10">
        <f t="shared" si="1"/>
        <v>8.39968152866242</v>
      </c>
      <c r="G21" s="9">
        <f>man!F16</f>
        <v>2717</v>
      </c>
      <c r="H21" s="10">
        <f t="shared" si="2"/>
        <v>21.63216560509554</v>
      </c>
      <c r="I21" s="9">
        <f>man!G16</f>
        <v>3462</v>
      </c>
      <c r="J21" s="10">
        <f t="shared" si="3"/>
        <v>27.563694267515928</v>
      </c>
      <c r="K21" s="9">
        <f>man!H16</f>
        <v>2740</v>
      </c>
      <c r="L21" s="10">
        <f t="shared" si="4"/>
        <v>21.81528662420382</v>
      </c>
      <c r="M21" s="9">
        <f>man!I16</f>
        <v>2586</v>
      </c>
      <c r="N21" s="10">
        <f t="shared" si="5"/>
        <v>20.589171974522294</v>
      </c>
      <c r="P21" s="16"/>
      <c r="Q21" s="15"/>
      <c r="R21" s="15"/>
    </row>
    <row r="22" spans="1:18" ht="12.75">
      <c r="A22" s="1" t="s">
        <v>53</v>
      </c>
      <c r="B22" s="3" t="s">
        <v>4</v>
      </c>
      <c r="C22" s="9">
        <f>man!C17</f>
        <v>5532</v>
      </c>
      <c r="D22" s="9">
        <f t="shared" si="0"/>
        <v>5822</v>
      </c>
      <c r="E22" s="9">
        <f>man!E17</f>
        <v>667</v>
      </c>
      <c r="F22" s="10">
        <f t="shared" si="1"/>
        <v>11.456544142906218</v>
      </c>
      <c r="G22" s="9">
        <f>man!F17</f>
        <v>1358</v>
      </c>
      <c r="H22" s="10">
        <f t="shared" si="2"/>
        <v>23.325317760219853</v>
      </c>
      <c r="I22" s="9">
        <f>man!G17</f>
        <v>1839</v>
      </c>
      <c r="J22" s="10">
        <f t="shared" si="3"/>
        <v>31.58708347646857</v>
      </c>
      <c r="K22" s="9">
        <f>man!H17</f>
        <v>1197</v>
      </c>
      <c r="L22" s="10">
        <f t="shared" si="4"/>
        <v>20.55994503607008</v>
      </c>
      <c r="M22" s="9">
        <f>man!I17</f>
        <v>761</v>
      </c>
      <c r="N22" s="10">
        <f t="shared" si="5"/>
        <v>13.07110958433528</v>
      </c>
      <c r="P22" s="16"/>
      <c r="Q22" s="15"/>
      <c r="R22" s="15"/>
    </row>
    <row r="23" spans="1:18" ht="12.75">
      <c r="A23" s="1" t="s">
        <v>8</v>
      </c>
      <c r="B23" s="3" t="s">
        <v>36</v>
      </c>
      <c r="C23" s="9">
        <f>man!C18</f>
        <v>14920</v>
      </c>
      <c r="D23" s="9">
        <f t="shared" si="0"/>
        <v>17842</v>
      </c>
      <c r="E23" s="9">
        <f>man!E18</f>
        <v>2468</v>
      </c>
      <c r="F23" s="10">
        <f t="shared" si="1"/>
        <v>13.832529985427644</v>
      </c>
      <c r="G23" s="9">
        <f>man!F18</f>
        <v>4069</v>
      </c>
      <c r="H23" s="10">
        <f t="shared" si="2"/>
        <v>22.805739266898332</v>
      </c>
      <c r="I23" s="9">
        <f>man!G18</f>
        <v>4404</v>
      </c>
      <c r="J23" s="10">
        <f t="shared" si="3"/>
        <v>24.68333146508239</v>
      </c>
      <c r="K23" s="9">
        <f>man!H18</f>
        <v>3508</v>
      </c>
      <c r="L23" s="10">
        <f t="shared" si="4"/>
        <v>19.66147292904383</v>
      </c>
      <c r="M23" s="9">
        <f>man!I18</f>
        <v>3393</v>
      </c>
      <c r="N23" s="10">
        <f t="shared" si="5"/>
        <v>19.01692635354781</v>
      </c>
      <c r="P23" s="16"/>
      <c r="Q23" s="15"/>
      <c r="R23" s="15"/>
    </row>
    <row r="24" spans="1:18" ht="12.75">
      <c r="A24" s="1" t="s">
        <v>69</v>
      </c>
      <c r="B24" s="3" t="s">
        <v>42</v>
      </c>
      <c r="C24" s="9">
        <f>man!C19</f>
        <v>14496</v>
      </c>
      <c r="D24" s="9">
        <f t="shared" si="0"/>
        <v>16200</v>
      </c>
      <c r="E24" s="9">
        <f>man!E19</f>
        <v>1891</v>
      </c>
      <c r="F24" s="10">
        <f t="shared" si="1"/>
        <v>11.67283950617284</v>
      </c>
      <c r="G24" s="9">
        <f>man!F19</f>
        <v>3775</v>
      </c>
      <c r="H24" s="10">
        <f t="shared" si="2"/>
        <v>23.30246913580247</v>
      </c>
      <c r="I24" s="9">
        <f>man!G19</f>
        <v>4299</v>
      </c>
      <c r="J24" s="10">
        <f t="shared" si="3"/>
        <v>26.537037037037038</v>
      </c>
      <c r="K24" s="9">
        <f>man!H19</f>
        <v>3430</v>
      </c>
      <c r="L24" s="10">
        <f t="shared" si="4"/>
        <v>21.17283950617284</v>
      </c>
      <c r="M24" s="9">
        <f>man!I19</f>
        <v>2805</v>
      </c>
      <c r="N24" s="10">
        <f t="shared" si="5"/>
        <v>17.314814814814813</v>
      </c>
      <c r="P24" s="16"/>
      <c r="Q24" s="15"/>
      <c r="R24" s="15"/>
    </row>
    <row r="25" spans="1:18" ht="12.75">
      <c r="A25" s="1" t="s">
        <v>6</v>
      </c>
      <c r="B25" s="3" t="s">
        <v>57</v>
      </c>
      <c r="C25" s="9">
        <f>man!C20</f>
        <v>8180</v>
      </c>
      <c r="D25" s="9">
        <f t="shared" si="0"/>
        <v>9344</v>
      </c>
      <c r="E25" s="9">
        <f>man!E20</f>
        <v>890</v>
      </c>
      <c r="F25" s="10">
        <f t="shared" si="1"/>
        <v>9.524828767123287</v>
      </c>
      <c r="G25" s="9">
        <f>man!F20</f>
        <v>1986</v>
      </c>
      <c r="H25" s="10">
        <f t="shared" si="2"/>
        <v>21.25428082191781</v>
      </c>
      <c r="I25" s="9">
        <f>man!G20</f>
        <v>2556</v>
      </c>
      <c r="J25" s="10">
        <f t="shared" si="3"/>
        <v>27.35445205479452</v>
      </c>
      <c r="K25" s="9">
        <f>man!H20</f>
        <v>2193</v>
      </c>
      <c r="L25" s="10">
        <f t="shared" si="4"/>
        <v>23.46960616438356</v>
      </c>
      <c r="M25" s="9">
        <f>man!I20</f>
        <v>1719</v>
      </c>
      <c r="N25" s="10">
        <f t="shared" si="5"/>
        <v>18.39683219178082</v>
      </c>
      <c r="P25" s="16"/>
      <c r="Q25" s="15"/>
      <c r="R25" s="15"/>
    </row>
    <row r="26" spans="1:18" ht="12.75">
      <c r="A26" s="1" t="s">
        <v>10</v>
      </c>
      <c r="B26" s="3" t="s">
        <v>65</v>
      </c>
      <c r="C26" s="9">
        <f>man!C21</f>
        <v>3494</v>
      </c>
      <c r="D26" s="9">
        <f t="shared" si="0"/>
        <v>3696</v>
      </c>
      <c r="E26" s="9">
        <f>man!E21</f>
        <v>490</v>
      </c>
      <c r="F26" s="10">
        <f t="shared" si="1"/>
        <v>13.257575757575758</v>
      </c>
      <c r="G26" s="9">
        <f>man!F21</f>
        <v>972</v>
      </c>
      <c r="H26" s="10">
        <f t="shared" si="2"/>
        <v>26.2987012987013</v>
      </c>
      <c r="I26" s="9">
        <f>man!G21</f>
        <v>883</v>
      </c>
      <c r="J26" s="10">
        <f t="shared" si="3"/>
        <v>23.89069264069264</v>
      </c>
      <c r="K26" s="9">
        <f>man!H21</f>
        <v>737</v>
      </c>
      <c r="L26" s="10">
        <f t="shared" si="4"/>
        <v>19.940476190476193</v>
      </c>
      <c r="M26" s="9">
        <f>man!I21</f>
        <v>614</v>
      </c>
      <c r="N26" s="10">
        <f t="shared" si="5"/>
        <v>16.61255411255411</v>
      </c>
      <c r="P26" s="16"/>
      <c r="Q26" s="15"/>
      <c r="R26" s="15"/>
    </row>
    <row r="27" spans="1:18" ht="12.75">
      <c r="A27" s="1" t="s">
        <v>61</v>
      </c>
      <c r="B27" s="3" t="s">
        <v>25</v>
      </c>
      <c r="C27" s="9">
        <f>man!C22</f>
        <v>5583</v>
      </c>
      <c r="D27" s="9">
        <f t="shared" si="0"/>
        <v>5805</v>
      </c>
      <c r="E27" s="9">
        <f>man!E22</f>
        <v>498</v>
      </c>
      <c r="F27" s="10">
        <f t="shared" si="1"/>
        <v>8.578811369509044</v>
      </c>
      <c r="G27" s="9">
        <f>man!F22</f>
        <v>1374</v>
      </c>
      <c r="H27" s="10">
        <f t="shared" si="2"/>
        <v>23.669250645994833</v>
      </c>
      <c r="I27" s="9">
        <f>man!G22</f>
        <v>1747</v>
      </c>
      <c r="J27" s="10">
        <f t="shared" si="3"/>
        <v>30.094745908699398</v>
      </c>
      <c r="K27" s="9">
        <f>man!H22</f>
        <v>1249</v>
      </c>
      <c r="L27" s="10">
        <f t="shared" si="4"/>
        <v>21.515934539190354</v>
      </c>
      <c r="M27" s="9">
        <f>man!I22</f>
        <v>937</v>
      </c>
      <c r="N27" s="10">
        <f t="shared" si="5"/>
        <v>16.141257536606375</v>
      </c>
      <c r="P27" s="16"/>
      <c r="Q27" s="15"/>
      <c r="R27" s="15"/>
    </row>
    <row r="28" spans="1:18" ht="12.75">
      <c r="A28" s="1" t="s">
        <v>27</v>
      </c>
      <c r="B28" s="3" t="s">
        <v>41</v>
      </c>
      <c r="C28" s="9">
        <f>man!C23</f>
        <v>9625</v>
      </c>
      <c r="D28" s="9">
        <f t="shared" si="0"/>
        <v>11184</v>
      </c>
      <c r="E28" s="9">
        <f>man!E23</f>
        <v>1132</v>
      </c>
      <c r="F28" s="10">
        <f t="shared" si="1"/>
        <v>10.121602288984263</v>
      </c>
      <c r="G28" s="9">
        <f>man!F23</f>
        <v>2437</v>
      </c>
      <c r="H28" s="10">
        <f t="shared" si="2"/>
        <v>21.79005722460658</v>
      </c>
      <c r="I28" s="9">
        <f>man!G23</f>
        <v>3407</v>
      </c>
      <c r="J28" s="10">
        <f t="shared" si="3"/>
        <v>30.463161659513595</v>
      </c>
      <c r="K28" s="9">
        <f>man!H23</f>
        <v>2487</v>
      </c>
      <c r="L28" s="10">
        <f t="shared" si="4"/>
        <v>22.237124463519315</v>
      </c>
      <c r="M28" s="9">
        <f>man!I23</f>
        <v>1721</v>
      </c>
      <c r="N28" s="10">
        <f t="shared" si="5"/>
        <v>15.388054363376252</v>
      </c>
      <c r="P28" s="16"/>
      <c r="Q28" s="15"/>
      <c r="R28" s="15"/>
    </row>
    <row r="29" spans="1:18" ht="12.75">
      <c r="A29" s="1" t="s">
        <v>46</v>
      </c>
      <c r="B29" s="3" t="s">
        <v>56</v>
      </c>
      <c r="C29" s="9">
        <f>man!C24</f>
        <v>9215</v>
      </c>
      <c r="D29" s="9">
        <f t="shared" si="0"/>
        <v>9882</v>
      </c>
      <c r="E29" s="9">
        <f>man!E24</f>
        <v>877</v>
      </c>
      <c r="F29" s="10">
        <f t="shared" si="1"/>
        <v>8.874721716251772</v>
      </c>
      <c r="G29" s="9">
        <f>man!F24</f>
        <v>2072</v>
      </c>
      <c r="H29" s="10">
        <f t="shared" si="2"/>
        <v>20.967415502934628</v>
      </c>
      <c r="I29" s="9">
        <f>man!G24</f>
        <v>2435</v>
      </c>
      <c r="J29" s="10">
        <f t="shared" si="3"/>
        <v>24.64076097955879</v>
      </c>
      <c r="K29" s="9">
        <f>man!H24</f>
        <v>2367</v>
      </c>
      <c r="L29" s="10">
        <f t="shared" si="4"/>
        <v>23.95264116575592</v>
      </c>
      <c r="M29" s="9">
        <f>man!I24</f>
        <v>2131</v>
      </c>
      <c r="N29" s="10">
        <f t="shared" si="5"/>
        <v>21.564460635498886</v>
      </c>
      <c r="P29" s="16"/>
      <c r="Q29" s="15"/>
      <c r="R29" s="15"/>
    </row>
    <row r="30" spans="1:18" ht="12.75">
      <c r="A30" s="1" t="s">
        <v>5</v>
      </c>
      <c r="B30" s="3" t="s">
        <v>33</v>
      </c>
      <c r="C30" s="9">
        <f>man!C25</f>
        <v>4643</v>
      </c>
      <c r="D30" s="9">
        <f t="shared" si="0"/>
        <v>5002</v>
      </c>
      <c r="E30" s="9">
        <f>man!E25</f>
        <v>453</v>
      </c>
      <c r="F30" s="10">
        <f t="shared" si="1"/>
        <v>9.056377449020392</v>
      </c>
      <c r="G30" s="9">
        <f>man!F25</f>
        <v>1064</v>
      </c>
      <c r="H30" s="10">
        <f t="shared" si="2"/>
        <v>21.271491403438624</v>
      </c>
      <c r="I30" s="9">
        <f>man!G25</f>
        <v>1418</v>
      </c>
      <c r="J30" s="10">
        <f t="shared" si="3"/>
        <v>28.348660535785687</v>
      </c>
      <c r="K30" s="9">
        <f>man!H25</f>
        <v>1207</v>
      </c>
      <c r="L30" s="10">
        <f t="shared" si="4"/>
        <v>24.130347860855657</v>
      </c>
      <c r="M30" s="9">
        <f>man!I25</f>
        <v>860</v>
      </c>
      <c r="N30" s="10">
        <f t="shared" si="5"/>
        <v>17.19312275089964</v>
      </c>
      <c r="P30" s="16"/>
      <c r="Q30" s="15"/>
      <c r="R30" s="15"/>
    </row>
    <row r="31" spans="1:18" ht="12.75">
      <c r="A31" s="1" t="s">
        <v>83</v>
      </c>
      <c r="B31" s="3" t="s">
        <v>44</v>
      </c>
      <c r="C31" s="9">
        <f>man!C26</f>
        <v>16789</v>
      </c>
      <c r="D31" s="9">
        <f t="shared" si="0"/>
        <v>18252</v>
      </c>
      <c r="E31" s="9">
        <f>man!E26</f>
        <v>2109</v>
      </c>
      <c r="F31" s="10">
        <f t="shared" si="1"/>
        <v>11.554898093359633</v>
      </c>
      <c r="G31" s="9">
        <f>man!F26</f>
        <v>4635</v>
      </c>
      <c r="H31" s="10">
        <f t="shared" si="2"/>
        <v>25.39447731755424</v>
      </c>
      <c r="I31" s="9">
        <f>man!G26</f>
        <v>5082</v>
      </c>
      <c r="J31" s="10">
        <f t="shared" si="3"/>
        <v>27.843523997370152</v>
      </c>
      <c r="K31" s="9">
        <f>man!H26</f>
        <v>3674</v>
      </c>
      <c r="L31" s="10">
        <f t="shared" si="4"/>
        <v>20.129300898531667</v>
      </c>
      <c r="M31" s="9">
        <f>man!I26</f>
        <v>2752</v>
      </c>
      <c r="N31" s="10">
        <f t="shared" si="5"/>
        <v>15.077799693184307</v>
      </c>
      <c r="P31" s="16"/>
      <c r="Q31" s="15"/>
      <c r="R31" s="15"/>
    </row>
    <row r="32" spans="1:18" ht="12.75">
      <c r="A32" s="1" t="s">
        <v>67</v>
      </c>
      <c r="B32" s="3" t="s">
        <v>50</v>
      </c>
      <c r="C32" s="9">
        <f>man!C27</f>
        <v>7363</v>
      </c>
      <c r="D32" s="9">
        <f t="shared" si="0"/>
        <v>7570</v>
      </c>
      <c r="E32" s="9">
        <f>man!E27</f>
        <v>748</v>
      </c>
      <c r="F32" s="10">
        <f t="shared" si="1"/>
        <v>9.88110964332893</v>
      </c>
      <c r="G32" s="9">
        <f>man!F27</f>
        <v>2120</v>
      </c>
      <c r="H32" s="10">
        <f t="shared" si="2"/>
        <v>28.005284015852048</v>
      </c>
      <c r="I32" s="9">
        <f>man!G27</f>
        <v>2467</v>
      </c>
      <c r="J32" s="10">
        <f t="shared" si="3"/>
        <v>32.589167767503305</v>
      </c>
      <c r="K32" s="9">
        <f>man!H27</f>
        <v>1369</v>
      </c>
      <c r="L32" s="10">
        <f t="shared" si="4"/>
        <v>18.08454425363276</v>
      </c>
      <c r="M32" s="9">
        <f>man!I27</f>
        <v>866</v>
      </c>
      <c r="N32" s="10">
        <f t="shared" si="5"/>
        <v>11.43989431968296</v>
      </c>
      <c r="P32" s="16"/>
      <c r="Q32" s="15"/>
      <c r="R32" s="15"/>
    </row>
    <row r="33" spans="1:18" ht="12.75">
      <c r="A33" s="1" t="s">
        <v>26</v>
      </c>
      <c r="B33" s="3" t="s">
        <v>34</v>
      </c>
      <c r="C33" s="9">
        <f>man!C28</f>
        <v>13728</v>
      </c>
      <c r="D33" s="9">
        <f t="shared" si="0"/>
        <v>15601</v>
      </c>
      <c r="E33" s="9">
        <f>man!E28</f>
        <v>1562</v>
      </c>
      <c r="F33" s="10">
        <f t="shared" si="1"/>
        <v>10.012178706493174</v>
      </c>
      <c r="G33" s="9">
        <f>man!F28</f>
        <v>3635</v>
      </c>
      <c r="H33" s="10">
        <f t="shared" si="2"/>
        <v>23.29978847509775</v>
      </c>
      <c r="I33" s="9">
        <f>man!G28</f>
        <v>4085</v>
      </c>
      <c r="J33" s="10">
        <f t="shared" si="3"/>
        <v>26.184218960323058</v>
      </c>
      <c r="K33" s="9">
        <f>man!H28</f>
        <v>3432</v>
      </c>
      <c r="L33" s="10">
        <f t="shared" si="4"/>
        <v>21.998589833985</v>
      </c>
      <c r="M33" s="9">
        <f>man!I28</f>
        <v>2887</v>
      </c>
      <c r="N33" s="10">
        <f t="shared" si="5"/>
        <v>18.505224024101018</v>
      </c>
      <c r="P33" s="16"/>
      <c r="Q33" s="15"/>
      <c r="R33" s="15"/>
    </row>
    <row r="34" spans="1:18" ht="12.75">
      <c r="A34" s="1" t="s">
        <v>20</v>
      </c>
      <c r="B34" s="3" t="s">
        <v>15</v>
      </c>
      <c r="C34" s="9">
        <f>man!C29</f>
        <v>6074</v>
      </c>
      <c r="D34" s="9">
        <f t="shared" si="0"/>
        <v>6337</v>
      </c>
      <c r="E34" s="9">
        <f>man!E29</f>
        <v>533</v>
      </c>
      <c r="F34" s="10">
        <f t="shared" si="1"/>
        <v>8.410919993687866</v>
      </c>
      <c r="G34" s="9">
        <f>man!F29</f>
        <v>1510</v>
      </c>
      <c r="H34" s="10">
        <f t="shared" si="2"/>
        <v>23.828309925832414</v>
      </c>
      <c r="I34" s="9">
        <f>man!G29</f>
        <v>1862</v>
      </c>
      <c r="J34" s="10">
        <f t="shared" si="3"/>
        <v>29.382988795960234</v>
      </c>
      <c r="K34" s="9">
        <f>man!H29</f>
        <v>1360</v>
      </c>
      <c r="L34" s="10">
        <f t="shared" si="4"/>
        <v>21.4612592709484</v>
      </c>
      <c r="M34" s="9">
        <f>man!I29</f>
        <v>1072</v>
      </c>
      <c r="N34" s="10">
        <f t="shared" si="5"/>
        <v>16.91652201357109</v>
      </c>
      <c r="P34" s="16"/>
      <c r="Q34" s="15"/>
      <c r="R34" s="15"/>
    </row>
    <row r="35" spans="1:18" ht="12.75">
      <c r="A35" s="1" t="s">
        <v>82</v>
      </c>
      <c r="B35" s="3" t="s">
        <v>54</v>
      </c>
      <c r="C35" s="9">
        <f>man!C30</f>
        <v>13381</v>
      </c>
      <c r="D35" s="9">
        <f t="shared" si="0"/>
        <v>14186</v>
      </c>
      <c r="E35" s="9">
        <f>man!E30</f>
        <v>1870</v>
      </c>
      <c r="F35" s="10">
        <f t="shared" si="1"/>
        <v>13.182010432821093</v>
      </c>
      <c r="G35" s="9">
        <f>man!F30</f>
        <v>3219</v>
      </c>
      <c r="H35" s="10">
        <f t="shared" si="2"/>
        <v>22.691385873396307</v>
      </c>
      <c r="I35" s="9">
        <f>man!G30</f>
        <v>3874</v>
      </c>
      <c r="J35" s="10">
        <f t="shared" si="3"/>
        <v>27.308614126603693</v>
      </c>
      <c r="K35" s="9">
        <f>man!H30</f>
        <v>3025</v>
      </c>
      <c r="L35" s="10">
        <f t="shared" si="4"/>
        <v>21.323840406034115</v>
      </c>
      <c r="M35" s="9">
        <f>man!I30</f>
        <v>2198</v>
      </c>
      <c r="N35" s="10">
        <f t="shared" si="5"/>
        <v>15.49414916114479</v>
      </c>
      <c r="P35" s="16"/>
      <c r="Q35" s="15"/>
      <c r="R35" s="15"/>
    </row>
    <row r="36" spans="1:18" ht="12.75">
      <c r="A36" s="1" t="s">
        <v>32</v>
      </c>
      <c r="B36" s="3" t="s">
        <v>52</v>
      </c>
      <c r="C36" s="9">
        <f>man!C31</f>
        <v>8981</v>
      </c>
      <c r="D36" s="9">
        <f t="shared" si="0"/>
        <v>9765</v>
      </c>
      <c r="E36" s="9">
        <f>man!E31</f>
        <v>919</v>
      </c>
      <c r="F36" s="10">
        <f t="shared" si="1"/>
        <v>9.41116231438812</v>
      </c>
      <c r="G36" s="9">
        <f>man!F31</f>
        <v>1965</v>
      </c>
      <c r="H36" s="10">
        <f t="shared" si="2"/>
        <v>20.12288786482335</v>
      </c>
      <c r="I36" s="9">
        <f>man!G31</f>
        <v>2625</v>
      </c>
      <c r="J36" s="10">
        <f t="shared" si="3"/>
        <v>26.881720430107524</v>
      </c>
      <c r="K36" s="9">
        <f>man!H31</f>
        <v>2388</v>
      </c>
      <c r="L36" s="10">
        <f t="shared" si="4"/>
        <v>24.45468509984639</v>
      </c>
      <c r="M36" s="9">
        <f>man!I31</f>
        <v>1868</v>
      </c>
      <c r="N36" s="10">
        <f t="shared" si="5"/>
        <v>19.129544290834612</v>
      </c>
      <c r="P36" s="16"/>
      <c r="Q36" s="15"/>
      <c r="R36" s="15"/>
    </row>
    <row r="37" spans="1:18" ht="12.75">
      <c r="A37" s="1" t="s">
        <v>0</v>
      </c>
      <c r="B37" s="3" t="s">
        <v>55</v>
      </c>
      <c r="C37" s="9">
        <f>man!C32</f>
        <v>8495</v>
      </c>
      <c r="D37" s="9">
        <f t="shared" si="0"/>
        <v>9123</v>
      </c>
      <c r="E37" s="9">
        <f>man!E32</f>
        <v>950</v>
      </c>
      <c r="F37" s="10">
        <f t="shared" si="1"/>
        <v>10.413241258357997</v>
      </c>
      <c r="G37" s="9">
        <f>man!F32</f>
        <v>2163</v>
      </c>
      <c r="H37" s="10">
        <f t="shared" si="2"/>
        <v>23.709306149292996</v>
      </c>
      <c r="I37" s="9">
        <f>man!G32</f>
        <v>2533</v>
      </c>
      <c r="J37" s="10">
        <f t="shared" si="3"/>
        <v>27.76498958675874</v>
      </c>
      <c r="K37" s="9">
        <f>man!H32</f>
        <v>2069</v>
      </c>
      <c r="L37" s="10">
        <f t="shared" si="4"/>
        <v>22.67894333004494</v>
      </c>
      <c r="M37" s="9">
        <f>man!I32</f>
        <v>1408</v>
      </c>
      <c r="N37" s="10">
        <f t="shared" si="5"/>
        <v>15.433519675545327</v>
      </c>
      <c r="P37" s="16"/>
      <c r="Q37" s="15"/>
      <c r="R37" s="15"/>
    </row>
    <row r="38" spans="1:18" ht="12.75">
      <c r="A38" s="1" t="s">
        <v>72</v>
      </c>
      <c r="B38" s="3" t="s">
        <v>28</v>
      </c>
      <c r="C38" s="9">
        <f>man!C33</f>
        <v>12935</v>
      </c>
      <c r="D38" s="9">
        <f t="shared" si="0"/>
        <v>13907</v>
      </c>
      <c r="E38" s="9">
        <f>man!E33</f>
        <v>1428</v>
      </c>
      <c r="F38" s="10">
        <f t="shared" si="1"/>
        <v>10.268210253829007</v>
      </c>
      <c r="G38" s="9">
        <f>man!F33</f>
        <v>3202</v>
      </c>
      <c r="H38" s="10">
        <f t="shared" si="2"/>
        <v>23.024376213417703</v>
      </c>
      <c r="I38" s="9">
        <f>man!G33</f>
        <v>3771</v>
      </c>
      <c r="J38" s="10">
        <f t="shared" si="3"/>
        <v>27.11584094340979</v>
      </c>
      <c r="K38" s="9">
        <f>man!H33</f>
        <v>3056</v>
      </c>
      <c r="L38" s="10">
        <f t="shared" si="4"/>
        <v>21.97454519306824</v>
      </c>
      <c r="M38" s="9">
        <f>man!I33</f>
        <v>2450</v>
      </c>
      <c r="N38" s="10">
        <f t="shared" si="5"/>
        <v>17.617027396275255</v>
      </c>
      <c r="P38" s="16"/>
      <c r="Q38" s="15"/>
      <c r="R38" s="15"/>
    </row>
    <row r="39" spans="1:18" ht="12.75">
      <c r="A39" s="1" t="s">
        <v>49</v>
      </c>
      <c r="B39" s="3" t="s">
        <v>79</v>
      </c>
      <c r="C39" s="9">
        <f>man!C34</f>
        <v>7626</v>
      </c>
      <c r="D39" s="9">
        <f t="shared" si="0"/>
        <v>8349</v>
      </c>
      <c r="E39" s="9">
        <f>man!E34</f>
        <v>851</v>
      </c>
      <c r="F39" s="10">
        <f t="shared" si="1"/>
        <v>10.192837465564738</v>
      </c>
      <c r="G39" s="9">
        <f>man!F34</f>
        <v>1890</v>
      </c>
      <c r="H39" s="10">
        <f t="shared" si="2"/>
        <v>22.637441609773624</v>
      </c>
      <c r="I39" s="9">
        <f>man!G34</f>
        <v>2395</v>
      </c>
      <c r="J39" s="10">
        <f t="shared" si="3"/>
        <v>28.686070188046475</v>
      </c>
      <c r="K39" s="9">
        <f>man!H34</f>
        <v>1831</v>
      </c>
      <c r="L39" s="10">
        <f t="shared" si="4"/>
        <v>21.930770152114025</v>
      </c>
      <c r="M39" s="9">
        <f>man!I34</f>
        <v>1382</v>
      </c>
      <c r="N39" s="10">
        <f t="shared" si="5"/>
        <v>16.552880584501136</v>
      </c>
      <c r="P39" s="16"/>
      <c r="Q39" s="15"/>
      <c r="R39" s="15"/>
    </row>
    <row r="40" spans="1:18" ht="12.75">
      <c r="A40" s="1" t="s">
        <v>76</v>
      </c>
      <c r="B40" s="3" t="s">
        <v>84</v>
      </c>
      <c r="C40" s="9">
        <f>man!C35</f>
        <v>8117</v>
      </c>
      <c r="D40" s="9">
        <f t="shared" si="0"/>
        <v>9276</v>
      </c>
      <c r="E40" s="9">
        <f>man!E35</f>
        <v>1273</v>
      </c>
      <c r="F40" s="10">
        <f t="shared" si="1"/>
        <v>13.723587753341956</v>
      </c>
      <c r="G40" s="9">
        <f>man!F35</f>
        <v>2465</v>
      </c>
      <c r="H40" s="10">
        <f t="shared" si="2"/>
        <v>26.573954290642522</v>
      </c>
      <c r="I40" s="9">
        <f>man!G35</f>
        <v>2352</v>
      </c>
      <c r="J40" s="10">
        <f t="shared" si="3"/>
        <v>25.35575679172057</v>
      </c>
      <c r="K40" s="9">
        <f>man!H35</f>
        <v>1906</v>
      </c>
      <c r="L40" s="10">
        <f t="shared" si="4"/>
        <v>20.547649849072876</v>
      </c>
      <c r="M40" s="9">
        <f>man!I35</f>
        <v>1280</v>
      </c>
      <c r="N40" s="10">
        <f t="shared" si="5"/>
        <v>13.799051315222076</v>
      </c>
      <c r="P40" s="16"/>
      <c r="Q40" s="15"/>
      <c r="R40" s="15"/>
    </row>
    <row r="41" spans="1:18" ht="12.75">
      <c r="A41" s="1" t="s">
        <v>9</v>
      </c>
      <c r="B41" s="3" t="s">
        <v>35</v>
      </c>
      <c r="C41" s="9">
        <f>man!C36</f>
        <v>9983</v>
      </c>
      <c r="D41" s="9">
        <f t="shared" si="0"/>
        <v>10533</v>
      </c>
      <c r="E41" s="9">
        <f>man!E36</f>
        <v>1145</v>
      </c>
      <c r="F41" s="10">
        <f t="shared" si="1"/>
        <v>10.870597170796545</v>
      </c>
      <c r="G41" s="9">
        <f>man!F36</f>
        <v>2658</v>
      </c>
      <c r="H41" s="10">
        <f t="shared" si="2"/>
        <v>25.234975790373117</v>
      </c>
      <c r="I41" s="9">
        <f>man!G36</f>
        <v>2972</v>
      </c>
      <c r="J41" s="10">
        <f t="shared" si="3"/>
        <v>28.21608278742998</v>
      </c>
      <c r="K41" s="9">
        <f>man!H36</f>
        <v>2153</v>
      </c>
      <c r="L41" s="10">
        <f t="shared" si="4"/>
        <v>20.440520269628788</v>
      </c>
      <c r="M41" s="9">
        <f>man!I36</f>
        <v>1605</v>
      </c>
      <c r="N41" s="10">
        <f t="shared" si="5"/>
        <v>15.237823981771575</v>
      </c>
      <c r="P41" s="16"/>
      <c r="Q41" s="15"/>
      <c r="R41" s="15"/>
    </row>
    <row r="42" spans="1:18" ht="12.75">
      <c r="A42" s="1" t="s">
        <v>73</v>
      </c>
      <c r="B42" s="3" t="s">
        <v>78</v>
      </c>
      <c r="C42" s="9">
        <f>man!C37</f>
        <v>10642</v>
      </c>
      <c r="D42" s="9">
        <f t="shared" si="0"/>
        <v>12209</v>
      </c>
      <c r="E42" s="9">
        <f>man!E37</f>
        <v>1225</v>
      </c>
      <c r="F42" s="10">
        <f t="shared" si="1"/>
        <v>10.033581783929888</v>
      </c>
      <c r="G42" s="9">
        <f>man!F37</f>
        <v>2551</v>
      </c>
      <c r="H42" s="10">
        <f t="shared" si="2"/>
        <v>20.894422147596035</v>
      </c>
      <c r="I42" s="9">
        <f>man!G37</f>
        <v>3211</v>
      </c>
      <c r="J42" s="10">
        <f t="shared" si="3"/>
        <v>26.30027029240724</v>
      </c>
      <c r="K42" s="9">
        <f>man!H37</f>
        <v>2999</v>
      </c>
      <c r="L42" s="10">
        <f t="shared" si="4"/>
        <v>24.563846342861822</v>
      </c>
      <c r="M42" s="9">
        <f>man!I37</f>
        <v>2223</v>
      </c>
      <c r="N42" s="10">
        <f t="shared" si="5"/>
        <v>18.20787943320501</v>
      </c>
      <c r="P42" s="16"/>
      <c r="Q42" s="15"/>
      <c r="R42" s="15"/>
    </row>
    <row r="43" spans="1:18" ht="12.75">
      <c r="A43" s="1" t="s">
        <v>29</v>
      </c>
      <c r="B43" s="3" t="s">
        <v>75</v>
      </c>
      <c r="C43" s="9">
        <f>man!C38</f>
        <v>6216</v>
      </c>
      <c r="D43" s="9">
        <f t="shared" si="0"/>
        <v>7112</v>
      </c>
      <c r="E43" s="9">
        <f>man!E38</f>
        <v>486</v>
      </c>
      <c r="F43" s="10">
        <f t="shared" si="1"/>
        <v>6.833520809898763</v>
      </c>
      <c r="G43" s="9">
        <f>man!F38</f>
        <v>1363</v>
      </c>
      <c r="H43" s="10">
        <f t="shared" si="2"/>
        <v>19.164791901012375</v>
      </c>
      <c r="I43" s="9">
        <f>man!G38</f>
        <v>1880</v>
      </c>
      <c r="J43" s="10">
        <f t="shared" si="3"/>
        <v>26.43419572553431</v>
      </c>
      <c r="K43" s="9">
        <f>man!H38</f>
        <v>1742</v>
      </c>
      <c r="L43" s="10">
        <f t="shared" si="4"/>
        <v>24.493813273340834</v>
      </c>
      <c r="M43" s="9">
        <f>man!I38</f>
        <v>1641</v>
      </c>
      <c r="N43" s="10">
        <f t="shared" si="5"/>
        <v>23.073678290213724</v>
      </c>
      <c r="P43" s="16"/>
      <c r="Q43" s="15"/>
      <c r="R43" s="15"/>
    </row>
    <row r="44" spans="1:18" ht="12.75">
      <c r="A44" s="1" t="s">
        <v>68</v>
      </c>
      <c r="B44" s="3" t="s">
        <v>14</v>
      </c>
      <c r="C44" s="9">
        <f>man!C39</f>
        <v>15868</v>
      </c>
      <c r="D44" s="9">
        <f t="shared" si="0"/>
        <v>16704</v>
      </c>
      <c r="E44" s="9">
        <f>man!E39</f>
        <v>2213</v>
      </c>
      <c r="F44" s="10">
        <f t="shared" si="1"/>
        <v>13.24832375478927</v>
      </c>
      <c r="G44" s="9">
        <f>man!F39</f>
        <v>4627</v>
      </c>
      <c r="H44" s="10">
        <f t="shared" si="2"/>
        <v>27.699952107279696</v>
      </c>
      <c r="I44" s="9">
        <f>man!G39</f>
        <v>4424</v>
      </c>
      <c r="J44" s="10">
        <f t="shared" si="3"/>
        <v>26.484674329501917</v>
      </c>
      <c r="K44" s="9">
        <f>man!H39</f>
        <v>3063</v>
      </c>
      <c r="L44" s="10">
        <f t="shared" si="4"/>
        <v>18.336925287356323</v>
      </c>
      <c r="M44" s="9">
        <f>man!I39</f>
        <v>2377</v>
      </c>
      <c r="N44" s="10">
        <f t="shared" si="5"/>
        <v>14.230124521072796</v>
      </c>
      <c r="P44" s="16"/>
      <c r="Q44" s="15"/>
      <c r="R44" s="15"/>
    </row>
    <row r="45" spans="1:18" ht="12.75">
      <c r="A45" s="1" t="s">
        <v>19</v>
      </c>
      <c r="B45" s="3" t="s">
        <v>81</v>
      </c>
      <c r="C45" s="9">
        <f>man!C40</f>
        <v>6535</v>
      </c>
      <c r="D45" s="9">
        <f t="shared" si="0"/>
        <v>6804</v>
      </c>
      <c r="E45" s="9">
        <f>man!E40</f>
        <v>811</v>
      </c>
      <c r="F45" s="10">
        <f t="shared" si="1"/>
        <v>11.919459141681363</v>
      </c>
      <c r="G45" s="9">
        <f>man!F40</f>
        <v>1756</v>
      </c>
      <c r="H45" s="10">
        <f t="shared" si="2"/>
        <v>25.808348030570254</v>
      </c>
      <c r="I45" s="9">
        <f>man!G40</f>
        <v>1987</v>
      </c>
      <c r="J45" s="10">
        <f t="shared" si="3"/>
        <v>29.203409758965314</v>
      </c>
      <c r="K45" s="9">
        <f>man!H40</f>
        <v>1273</v>
      </c>
      <c r="L45" s="10">
        <f t="shared" si="4"/>
        <v>18.70958259847149</v>
      </c>
      <c r="M45" s="9">
        <f>man!I40</f>
        <v>977</v>
      </c>
      <c r="N45" s="10">
        <f t="shared" si="5"/>
        <v>14.359200470311581</v>
      </c>
      <c r="P45" s="16"/>
      <c r="Q45" s="15"/>
      <c r="R45" s="15"/>
    </row>
    <row r="46" spans="1:18" ht="12.75">
      <c r="A46" s="1" t="s">
        <v>48</v>
      </c>
      <c r="B46" s="3" t="s">
        <v>17</v>
      </c>
      <c r="C46" s="9">
        <f>man!C41</f>
        <v>6219</v>
      </c>
      <c r="D46" s="9">
        <f t="shared" si="0"/>
        <v>7073</v>
      </c>
      <c r="E46" s="9">
        <f>man!E41</f>
        <v>547</v>
      </c>
      <c r="F46" s="10">
        <f t="shared" si="1"/>
        <v>7.733634949809133</v>
      </c>
      <c r="G46" s="9">
        <f>man!F41</f>
        <v>1428</v>
      </c>
      <c r="H46" s="10">
        <f t="shared" si="2"/>
        <v>20.18945284886187</v>
      </c>
      <c r="I46" s="9">
        <f>man!G41</f>
        <v>1882</v>
      </c>
      <c r="J46" s="10">
        <f t="shared" si="3"/>
        <v>26.608228474480416</v>
      </c>
      <c r="K46" s="9">
        <f>man!H41</f>
        <v>1816</v>
      </c>
      <c r="L46" s="10">
        <f t="shared" si="4"/>
        <v>25.675102502474196</v>
      </c>
      <c r="M46" s="9">
        <f>man!I41</f>
        <v>1400</v>
      </c>
      <c r="N46" s="10">
        <f t="shared" si="5"/>
        <v>19.793581224374382</v>
      </c>
      <c r="P46" s="16"/>
      <c r="Q46" s="15"/>
      <c r="R46" s="15"/>
    </row>
    <row r="47" spans="1:18" ht="12.75">
      <c r="A47" s="1" t="s">
        <v>59</v>
      </c>
      <c r="B47" s="3" t="s">
        <v>80</v>
      </c>
      <c r="C47" s="9">
        <f>man!C42</f>
        <v>7638</v>
      </c>
      <c r="D47" s="9">
        <f t="shared" si="0"/>
        <v>8570</v>
      </c>
      <c r="E47" s="9">
        <f>man!E42</f>
        <v>699</v>
      </c>
      <c r="F47" s="10">
        <f t="shared" si="1"/>
        <v>8.156359393232206</v>
      </c>
      <c r="G47" s="9">
        <f>man!F42</f>
        <v>1702</v>
      </c>
      <c r="H47" s="10">
        <f t="shared" si="2"/>
        <v>19.85997666277713</v>
      </c>
      <c r="I47" s="9">
        <f>man!G42</f>
        <v>2416</v>
      </c>
      <c r="J47" s="10">
        <f t="shared" si="3"/>
        <v>28.191365227537922</v>
      </c>
      <c r="K47" s="9">
        <f>man!H42</f>
        <v>2140</v>
      </c>
      <c r="L47" s="10">
        <f t="shared" si="4"/>
        <v>24.970828471411902</v>
      </c>
      <c r="M47" s="9">
        <f>man!I42</f>
        <v>1613</v>
      </c>
      <c r="N47" s="10">
        <f t="shared" si="5"/>
        <v>18.82147024504084</v>
      </c>
      <c r="P47" s="16"/>
      <c r="Q47" s="15"/>
      <c r="R47" s="15"/>
    </row>
    <row r="48" spans="1:18" ht="12.75">
      <c r="A48" s="1" t="s">
        <v>63</v>
      </c>
      <c r="B48" s="3" t="s">
        <v>31</v>
      </c>
      <c r="C48" s="9">
        <f>man!C43</f>
        <v>6698</v>
      </c>
      <c r="D48" s="9">
        <f t="shared" si="0"/>
        <v>7195</v>
      </c>
      <c r="E48" s="9">
        <f>man!E43</f>
        <v>697</v>
      </c>
      <c r="F48" s="10">
        <f t="shared" si="1"/>
        <v>9.687282835302295</v>
      </c>
      <c r="G48" s="9">
        <f>man!F43</f>
        <v>1752</v>
      </c>
      <c r="H48" s="10">
        <f t="shared" si="2"/>
        <v>24.350243224461433</v>
      </c>
      <c r="I48" s="9">
        <f>man!G43</f>
        <v>1973</v>
      </c>
      <c r="J48" s="10">
        <f t="shared" si="3"/>
        <v>27.42182070882557</v>
      </c>
      <c r="K48" s="9">
        <f>man!H43</f>
        <v>1554</v>
      </c>
      <c r="L48" s="10">
        <f t="shared" si="4"/>
        <v>21.598332175121612</v>
      </c>
      <c r="M48" s="9">
        <f>man!I43</f>
        <v>1219</v>
      </c>
      <c r="N48" s="10">
        <f t="shared" si="5"/>
        <v>16.94232105628909</v>
      </c>
      <c r="P48" s="16"/>
      <c r="Q48" s="15"/>
      <c r="R48" s="15"/>
    </row>
    <row r="49" spans="2:14" s="2" customFormat="1" ht="12.75">
      <c r="B49" s="3" t="s">
        <v>91</v>
      </c>
      <c r="C49" s="4">
        <f>SUM(C7:C48)</f>
        <v>441471</v>
      </c>
      <c r="D49" s="4">
        <f>SUM(D7:D48)</f>
        <v>478019</v>
      </c>
      <c r="E49" s="4">
        <f aca="true" t="shared" si="6" ref="E49:M49">SUM(E7:E48)</f>
        <v>52778</v>
      </c>
      <c r="F49" s="11">
        <f>E49/D49*100</f>
        <v>11.040983726588275</v>
      </c>
      <c r="G49" s="4">
        <f t="shared" si="6"/>
        <v>113098</v>
      </c>
      <c r="H49" s="11">
        <f>G49/D49*100</f>
        <v>23.659729006587604</v>
      </c>
      <c r="I49" s="4">
        <f t="shared" si="6"/>
        <v>130915</v>
      </c>
      <c r="J49" s="11">
        <f>I49/D49*100</f>
        <v>27.386986709733296</v>
      </c>
      <c r="K49" s="4">
        <f t="shared" si="6"/>
        <v>100980</v>
      </c>
      <c r="L49" s="11">
        <f>K49/D49*100</f>
        <v>21.12468332848694</v>
      </c>
      <c r="M49" s="4">
        <f t="shared" si="6"/>
        <v>80248</v>
      </c>
      <c r="N49" s="11">
        <f>M49/D49*100</f>
        <v>16.787617228603885</v>
      </c>
    </row>
    <row r="50" spans="2:14" ht="60" customHeight="1">
      <c r="B50" s="26" t="s">
        <v>96</v>
      </c>
      <c r="C50" s="26"/>
      <c r="D50" s="26"/>
      <c r="E50" s="26"/>
      <c r="F50" s="26"/>
      <c r="G50" s="26"/>
      <c r="H50" s="26"/>
      <c r="I50" s="26"/>
      <c r="J50" s="26"/>
      <c r="K50" s="26"/>
      <c r="L50" s="26"/>
      <c r="M50" s="26"/>
      <c r="N50" s="26"/>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13291</v>
      </c>
      <c r="D2" s="13">
        <v>14604</v>
      </c>
      <c r="E2" s="13">
        <v>1575</v>
      </c>
      <c r="F2" s="13">
        <v>3452</v>
      </c>
      <c r="G2" s="13">
        <v>3927</v>
      </c>
      <c r="H2" s="13">
        <v>3259</v>
      </c>
      <c r="I2" s="13">
        <v>2391</v>
      </c>
    </row>
    <row r="3" spans="1:9" ht="12.75">
      <c r="A3" s="17" t="s">
        <v>47</v>
      </c>
      <c r="B3" s="13" t="s">
        <v>11</v>
      </c>
      <c r="C3" s="13">
        <v>12266</v>
      </c>
      <c r="D3" s="13">
        <v>13302</v>
      </c>
      <c r="E3" s="13">
        <v>1406</v>
      </c>
      <c r="F3" s="13">
        <v>3091</v>
      </c>
      <c r="G3" s="13">
        <v>3614</v>
      </c>
      <c r="H3" s="13">
        <v>2866</v>
      </c>
      <c r="I3" s="13">
        <v>2325</v>
      </c>
    </row>
    <row r="4" spans="1:9" ht="12.75">
      <c r="A4" s="13" t="s">
        <v>58</v>
      </c>
      <c r="B4" s="13" t="s">
        <v>13</v>
      </c>
      <c r="C4" s="13">
        <v>10712</v>
      </c>
      <c r="D4" s="13">
        <v>11791</v>
      </c>
      <c r="E4" s="13">
        <v>1026</v>
      </c>
      <c r="F4" s="13">
        <v>2450</v>
      </c>
      <c r="G4" s="13">
        <v>3390</v>
      </c>
      <c r="H4" s="13">
        <v>2770</v>
      </c>
      <c r="I4" s="13">
        <v>2155</v>
      </c>
    </row>
    <row r="5" spans="1:9" ht="12.75">
      <c r="A5" s="13" t="s">
        <v>2</v>
      </c>
      <c r="B5" s="13" t="s">
        <v>62</v>
      </c>
      <c r="C5" s="13">
        <v>10330</v>
      </c>
      <c r="D5" s="13">
        <v>11361</v>
      </c>
      <c r="E5" s="13">
        <v>1051</v>
      </c>
      <c r="F5" s="13">
        <v>2470</v>
      </c>
      <c r="G5" s="13">
        <v>3163</v>
      </c>
      <c r="H5" s="13">
        <v>2555</v>
      </c>
      <c r="I5" s="13">
        <v>2122</v>
      </c>
    </row>
    <row r="6" spans="1:9" ht="12.75">
      <c r="A6" s="13" t="s">
        <v>1</v>
      </c>
      <c r="B6" s="13" t="s">
        <v>60</v>
      </c>
      <c r="C6" s="13">
        <v>21408</v>
      </c>
      <c r="D6" s="13">
        <v>23453</v>
      </c>
      <c r="E6" s="13">
        <v>3312</v>
      </c>
      <c r="F6" s="13">
        <v>6215</v>
      </c>
      <c r="G6" s="13">
        <v>6418</v>
      </c>
      <c r="H6" s="13">
        <v>4420</v>
      </c>
      <c r="I6" s="13">
        <v>3088</v>
      </c>
    </row>
    <row r="7" spans="1:9" ht="12.75">
      <c r="A7" s="13" t="s">
        <v>21</v>
      </c>
      <c r="B7" s="13" t="s">
        <v>70</v>
      </c>
      <c r="C7" s="13">
        <v>9329</v>
      </c>
      <c r="D7" s="13">
        <v>10639</v>
      </c>
      <c r="E7" s="13">
        <v>1371</v>
      </c>
      <c r="F7" s="13">
        <v>2450</v>
      </c>
      <c r="G7" s="13">
        <v>2655</v>
      </c>
      <c r="H7" s="13">
        <v>2100</v>
      </c>
      <c r="I7" s="13">
        <v>2063</v>
      </c>
    </row>
    <row r="8" spans="1:9" ht="12.75">
      <c r="A8" s="13" t="s">
        <v>18</v>
      </c>
      <c r="B8" s="13" t="s">
        <v>37</v>
      </c>
      <c r="C8" s="13">
        <v>8132</v>
      </c>
      <c r="D8" s="13">
        <v>8562</v>
      </c>
      <c r="E8" s="13">
        <v>894</v>
      </c>
      <c r="F8" s="13">
        <v>1769</v>
      </c>
      <c r="G8" s="13">
        <v>2485</v>
      </c>
      <c r="H8" s="13">
        <v>2050</v>
      </c>
      <c r="I8" s="13">
        <v>1364</v>
      </c>
    </row>
    <row r="9" spans="1:9" ht="12.75">
      <c r="A9" s="13" t="s">
        <v>22</v>
      </c>
      <c r="B9" s="13" t="s">
        <v>74</v>
      </c>
      <c r="C9" s="13">
        <v>11953</v>
      </c>
      <c r="D9" s="13">
        <v>12201</v>
      </c>
      <c r="E9" s="13">
        <v>1352</v>
      </c>
      <c r="F9" s="13">
        <v>3197</v>
      </c>
      <c r="G9" s="13">
        <v>3509</v>
      </c>
      <c r="H9" s="13">
        <v>2269</v>
      </c>
      <c r="I9" s="13">
        <v>1874</v>
      </c>
    </row>
    <row r="10" spans="1:9" ht="12.75">
      <c r="A10" s="13" t="s">
        <v>24</v>
      </c>
      <c r="B10" s="13" t="s">
        <v>71</v>
      </c>
      <c r="C10" s="13">
        <v>6354</v>
      </c>
      <c r="D10" s="13">
        <v>6629</v>
      </c>
      <c r="E10" s="13">
        <v>549</v>
      </c>
      <c r="F10" s="13">
        <v>1319</v>
      </c>
      <c r="G10" s="13">
        <v>1971</v>
      </c>
      <c r="H10" s="13">
        <v>1547</v>
      </c>
      <c r="I10" s="13">
        <v>1243</v>
      </c>
    </row>
    <row r="11" spans="1:9" ht="12.75">
      <c r="A11" s="13" t="s">
        <v>30</v>
      </c>
      <c r="B11" s="13" t="s">
        <v>45</v>
      </c>
      <c r="C11" s="13">
        <v>36520</v>
      </c>
      <c r="D11" s="13">
        <v>37366</v>
      </c>
      <c r="E11" s="13">
        <v>4777</v>
      </c>
      <c r="F11" s="13">
        <v>9753</v>
      </c>
      <c r="G11" s="13">
        <v>10286</v>
      </c>
      <c r="H11" s="13">
        <v>6715</v>
      </c>
      <c r="I11" s="13">
        <v>5835</v>
      </c>
    </row>
    <row r="12" spans="1:9" ht="12.75">
      <c r="A12" s="13" t="s">
        <v>77</v>
      </c>
      <c r="B12" s="13" t="s">
        <v>16</v>
      </c>
      <c r="C12" s="13">
        <v>7802</v>
      </c>
      <c r="D12" s="13">
        <v>8179</v>
      </c>
      <c r="E12" s="13">
        <v>772</v>
      </c>
      <c r="F12" s="13">
        <v>1803</v>
      </c>
      <c r="G12" s="13">
        <v>2287</v>
      </c>
      <c r="H12" s="13">
        <v>1815</v>
      </c>
      <c r="I12" s="13">
        <v>1502</v>
      </c>
    </row>
    <row r="13" spans="1:9" ht="12.75">
      <c r="A13" s="13" t="s">
        <v>64</v>
      </c>
      <c r="B13" s="13" t="s">
        <v>12</v>
      </c>
      <c r="C13" s="13">
        <v>5747</v>
      </c>
      <c r="D13" s="13">
        <v>6320</v>
      </c>
      <c r="E13" s="13">
        <v>588</v>
      </c>
      <c r="F13" s="13">
        <v>1415</v>
      </c>
      <c r="G13" s="13">
        <v>1665</v>
      </c>
      <c r="H13" s="13">
        <v>1338</v>
      </c>
      <c r="I13" s="13">
        <v>1314</v>
      </c>
    </row>
    <row r="14" spans="1:9" ht="12.75">
      <c r="A14" s="13" t="s">
        <v>38</v>
      </c>
      <c r="B14" s="13" t="s">
        <v>3</v>
      </c>
      <c r="C14" s="13">
        <v>5099</v>
      </c>
      <c r="D14" s="13">
        <v>5374</v>
      </c>
      <c r="E14" s="13">
        <v>493</v>
      </c>
      <c r="F14" s="13">
        <v>1300</v>
      </c>
      <c r="G14" s="13">
        <v>1400</v>
      </c>
      <c r="H14" s="13">
        <v>1251</v>
      </c>
      <c r="I14" s="13">
        <v>930</v>
      </c>
    </row>
    <row r="15" spans="1:9" ht="12.75">
      <c r="A15" s="13" t="s">
        <v>51</v>
      </c>
      <c r="B15" s="13" t="s">
        <v>43</v>
      </c>
      <c r="C15" s="13">
        <v>21595</v>
      </c>
      <c r="D15" s="13">
        <v>22335</v>
      </c>
      <c r="E15" s="13">
        <v>3125</v>
      </c>
      <c r="F15" s="13">
        <v>5949</v>
      </c>
      <c r="G15" s="13">
        <v>5904</v>
      </c>
      <c r="H15" s="13">
        <v>4060</v>
      </c>
      <c r="I15" s="13">
        <v>3297</v>
      </c>
    </row>
    <row r="16" spans="1:9" ht="12.75">
      <c r="A16" s="13" t="s">
        <v>23</v>
      </c>
      <c r="B16" s="13" t="s">
        <v>40</v>
      </c>
      <c r="C16" s="13">
        <v>11957</v>
      </c>
      <c r="D16" s="13">
        <v>12560</v>
      </c>
      <c r="E16" s="13">
        <v>1055</v>
      </c>
      <c r="F16" s="13">
        <v>2717</v>
      </c>
      <c r="G16" s="13">
        <v>3462</v>
      </c>
      <c r="H16" s="13">
        <v>2740</v>
      </c>
      <c r="I16" s="13">
        <v>2586</v>
      </c>
    </row>
    <row r="17" spans="1:9" ht="12.75">
      <c r="A17" s="13" t="s">
        <v>53</v>
      </c>
      <c r="B17" s="13" t="s">
        <v>4</v>
      </c>
      <c r="C17" s="13">
        <v>5532</v>
      </c>
      <c r="D17" s="13">
        <v>5822</v>
      </c>
      <c r="E17" s="13">
        <v>667</v>
      </c>
      <c r="F17" s="13">
        <v>1358</v>
      </c>
      <c r="G17" s="13">
        <v>1839</v>
      </c>
      <c r="H17" s="13">
        <v>1197</v>
      </c>
      <c r="I17" s="13">
        <v>761</v>
      </c>
    </row>
    <row r="18" spans="1:9" ht="12.75">
      <c r="A18" s="13" t="s">
        <v>8</v>
      </c>
      <c r="B18" s="13" t="s">
        <v>36</v>
      </c>
      <c r="C18" s="13">
        <v>14920</v>
      </c>
      <c r="D18" s="13">
        <v>17842</v>
      </c>
      <c r="E18" s="13">
        <v>2468</v>
      </c>
      <c r="F18" s="13">
        <v>4069</v>
      </c>
      <c r="G18" s="13">
        <v>4404</v>
      </c>
      <c r="H18" s="13">
        <v>3508</v>
      </c>
      <c r="I18" s="13">
        <v>3393</v>
      </c>
    </row>
    <row r="19" spans="1:9" ht="12.75">
      <c r="A19" s="13" t="s">
        <v>69</v>
      </c>
      <c r="B19" s="13" t="s">
        <v>42</v>
      </c>
      <c r="C19" s="13">
        <v>14496</v>
      </c>
      <c r="D19" s="13">
        <v>16200</v>
      </c>
      <c r="E19" s="13">
        <v>1891</v>
      </c>
      <c r="F19" s="13">
        <v>3775</v>
      </c>
      <c r="G19" s="13">
        <v>4299</v>
      </c>
      <c r="H19" s="13">
        <v>3430</v>
      </c>
      <c r="I19" s="13">
        <v>2805</v>
      </c>
    </row>
    <row r="20" spans="1:9" ht="12.75">
      <c r="A20" s="13" t="s">
        <v>6</v>
      </c>
      <c r="B20" s="13" t="s">
        <v>57</v>
      </c>
      <c r="C20" s="13">
        <v>8180</v>
      </c>
      <c r="D20" s="13">
        <v>9344</v>
      </c>
      <c r="E20" s="13">
        <v>890</v>
      </c>
      <c r="F20" s="13">
        <v>1986</v>
      </c>
      <c r="G20" s="13">
        <v>2556</v>
      </c>
      <c r="H20" s="13">
        <v>2193</v>
      </c>
      <c r="I20" s="13">
        <v>1719</v>
      </c>
    </row>
    <row r="21" spans="1:9" ht="12.75">
      <c r="A21" s="13" t="s">
        <v>10</v>
      </c>
      <c r="B21" s="13" t="s">
        <v>65</v>
      </c>
      <c r="C21" s="13">
        <v>3494</v>
      </c>
      <c r="D21" s="13">
        <v>3696</v>
      </c>
      <c r="E21" s="13">
        <v>490</v>
      </c>
      <c r="F21" s="13">
        <v>972</v>
      </c>
      <c r="G21" s="13">
        <v>883</v>
      </c>
      <c r="H21" s="13">
        <v>737</v>
      </c>
      <c r="I21" s="13">
        <v>614</v>
      </c>
    </row>
    <row r="22" spans="1:9" ht="12.75">
      <c r="A22" s="13" t="s">
        <v>61</v>
      </c>
      <c r="B22" s="13" t="s">
        <v>25</v>
      </c>
      <c r="C22" s="13">
        <v>5583</v>
      </c>
      <c r="D22" s="13">
        <v>5805</v>
      </c>
      <c r="E22" s="13">
        <v>498</v>
      </c>
      <c r="F22" s="13">
        <v>1374</v>
      </c>
      <c r="G22" s="13">
        <v>1747</v>
      </c>
      <c r="H22" s="13">
        <v>1249</v>
      </c>
      <c r="I22" s="13">
        <v>937</v>
      </c>
    </row>
    <row r="23" spans="1:9" ht="12.75">
      <c r="A23" s="13" t="s">
        <v>27</v>
      </c>
      <c r="B23" s="13" t="s">
        <v>41</v>
      </c>
      <c r="C23" s="13">
        <v>9625</v>
      </c>
      <c r="D23" s="13">
        <v>11184</v>
      </c>
      <c r="E23" s="13">
        <v>1132</v>
      </c>
      <c r="F23" s="13">
        <v>2437</v>
      </c>
      <c r="G23" s="13">
        <v>3407</v>
      </c>
      <c r="H23" s="13">
        <v>2487</v>
      </c>
      <c r="I23" s="13">
        <v>1721</v>
      </c>
    </row>
    <row r="24" spans="1:9" ht="12.75">
      <c r="A24" s="13" t="s">
        <v>46</v>
      </c>
      <c r="B24" s="13" t="s">
        <v>56</v>
      </c>
      <c r="C24" s="13">
        <v>9215</v>
      </c>
      <c r="D24" s="13">
        <v>9882</v>
      </c>
      <c r="E24" s="13">
        <v>877</v>
      </c>
      <c r="F24" s="13">
        <v>2072</v>
      </c>
      <c r="G24" s="13">
        <v>2435</v>
      </c>
      <c r="H24" s="13">
        <v>2367</v>
      </c>
      <c r="I24" s="13">
        <v>2131</v>
      </c>
    </row>
    <row r="25" spans="1:9" ht="12.75">
      <c r="A25" s="13" t="s">
        <v>5</v>
      </c>
      <c r="B25" s="13" t="s">
        <v>33</v>
      </c>
      <c r="C25" s="13">
        <v>4643</v>
      </c>
      <c r="D25" s="13">
        <v>5002</v>
      </c>
      <c r="E25" s="13">
        <v>453</v>
      </c>
      <c r="F25" s="13">
        <v>1064</v>
      </c>
      <c r="G25" s="13">
        <v>1418</v>
      </c>
      <c r="H25" s="13">
        <v>1207</v>
      </c>
      <c r="I25" s="13">
        <v>860</v>
      </c>
    </row>
    <row r="26" spans="1:9" ht="12.75">
      <c r="A26" s="13" t="s">
        <v>83</v>
      </c>
      <c r="B26" s="13" t="s">
        <v>44</v>
      </c>
      <c r="C26" s="13">
        <v>16789</v>
      </c>
      <c r="D26" s="13">
        <v>18252</v>
      </c>
      <c r="E26" s="13">
        <v>2109</v>
      </c>
      <c r="F26" s="13">
        <v>4635</v>
      </c>
      <c r="G26" s="13">
        <v>5082</v>
      </c>
      <c r="H26" s="13">
        <v>3674</v>
      </c>
      <c r="I26" s="13">
        <v>2752</v>
      </c>
    </row>
    <row r="27" spans="1:9" ht="12.75">
      <c r="A27" s="13" t="s">
        <v>67</v>
      </c>
      <c r="B27" s="13" t="s">
        <v>50</v>
      </c>
      <c r="C27" s="13">
        <v>7363</v>
      </c>
      <c r="D27" s="13">
        <v>7570</v>
      </c>
      <c r="E27" s="13">
        <v>748</v>
      </c>
      <c r="F27" s="13">
        <v>2120</v>
      </c>
      <c r="G27" s="13">
        <v>2467</v>
      </c>
      <c r="H27" s="13">
        <v>1369</v>
      </c>
      <c r="I27" s="13">
        <v>866</v>
      </c>
    </row>
    <row r="28" spans="1:9" ht="12.75">
      <c r="A28" s="13" t="s">
        <v>26</v>
      </c>
      <c r="B28" s="13" t="s">
        <v>34</v>
      </c>
      <c r="C28" s="13">
        <v>13728</v>
      </c>
      <c r="D28" s="13">
        <v>15601</v>
      </c>
      <c r="E28" s="13">
        <v>1562</v>
      </c>
      <c r="F28" s="13">
        <v>3635</v>
      </c>
      <c r="G28" s="13">
        <v>4085</v>
      </c>
      <c r="H28" s="13">
        <v>3432</v>
      </c>
      <c r="I28" s="13">
        <v>2887</v>
      </c>
    </row>
    <row r="29" spans="1:9" ht="12.75">
      <c r="A29" s="13" t="s">
        <v>20</v>
      </c>
      <c r="B29" s="13" t="s">
        <v>15</v>
      </c>
      <c r="C29" s="13">
        <v>6074</v>
      </c>
      <c r="D29" s="13">
        <v>6337</v>
      </c>
      <c r="E29" s="13">
        <v>533</v>
      </c>
      <c r="F29" s="13">
        <v>1510</v>
      </c>
      <c r="G29" s="13">
        <v>1862</v>
      </c>
      <c r="H29" s="13">
        <v>1360</v>
      </c>
      <c r="I29" s="13">
        <v>1072</v>
      </c>
    </row>
    <row r="30" spans="1:9" ht="12.75">
      <c r="A30" s="13" t="s">
        <v>82</v>
      </c>
      <c r="B30" s="13" t="s">
        <v>54</v>
      </c>
      <c r="C30" s="13">
        <v>13381</v>
      </c>
      <c r="D30" s="13">
        <v>14186</v>
      </c>
      <c r="E30" s="13">
        <v>1870</v>
      </c>
      <c r="F30" s="13">
        <v>3219</v>
      </c>
      <c r="G30" s="13">
        <v>3874</v>
      </c>
      <c r="H30" s="13">
        <v>3025</v>
      </c>
      <c r="I30" s="13">
        <v>2198</v>
      </c>
    </row>
    <row r="31" spans="1:9" ht="12.75">
      <c r="A31" s="13" t="s">
        <v>32</v>
      </c>
      <c r="B31" s="13" t="s">
        <v>52</v>
      </c>
      <c r="C31" s="13">
        <v>8981</v>
      </c>
      <c r="D31" s="13">
        <v>9765</v>
      </c>
      <c r="E31" s="13">
        <v>919</v>
      </c>
      <c r="F31" s="13">
        <v>1965</v>
      </c>
      <c r="G31" s="13">
        <v>2625</v>
      </c>
      <c r="H31" s="13">
        <v>2388</v>
      </c>
      <c r="I31" s="13">
        <v>1868</v>
      </c>
    </row>
    <row r="32" spans="1:9" ht="12.75">
      <c r="A32" s="13" t="s">
        <v>0</v>
      </c>
      <c r="B32" s="13" t="s">
        <v>55</v>
      </c>
      <c r="C32" s="13">
        <v>8495</v>
      </c>
      <c r="D32" s="13">
        <v>9123</v>
      </c>
      <c r="E32" s="13">
        <v>950</v>
      </c>
      <c r="F32" s="13">
        <v>2163</v>
      </c>
      <c r="G32" s="13">
        <v>2533</v>
      </c>
      <c r="H32" s="13">
        <v>2069</v>
      </c>
      <c r="I32" s="13">
        <v>1408</v>
      </c>
    </row>
    <row r="33" spans="1:9" ht="12.75">
      <c r="A33" s="13" t="s">
        <v>72</v>
      </c>
      <c r="B33" s="13" t="s">
        <v>28</v>
      </c>
      <c r="C33" s="13">
        <v>12935</v>
      </c>
      <c r="D33" s="13">
        <v>13907</v>
      </c>
      <c r="E33" s="13">
        <v>1428</v>
      </c>
      <c r="F33" s="13">
        <v>3202</v>
      </c>
      <c r="G33" s="13">
        <v>3771</v>
      </c>
      <c r="H33" s="13">
        <v>3056</v>
      </c>
      <c r="I33" s="13">
        <v>2450</v>
      </c>
    </row>
    <row r="34" spans="1:9" ht="12.75">
      <c r="A34" s="13" t="s">
        <v>49</v>
      </c>
      <c r="B34" s="13" t="s">
        <v>79</v>
      </c>
      <c r="C34" s="13">
        <v>7626</v>
      </c>
      <c r="D34" s="13">
        <v>8349</v>
      </c>
      <c r="E34" s="13">
        <v>851</v>
      </c>
      <c r="F34" s="13">
        <v>1890</v>
      </c>
      <c r="G34" s="13">
        <v>2395</v>
      </c>
      <c r="H34" s="13">
        <v>1831</v>
      </c>
      <c r="I34" s="13">
        <v>1382</v>
      </c>
    </row>
    <row r="35" spans="1:9" ht="12.75">
      <c r="A35" s="13" t="s">
        <v>76</v>
      </c>
      <c r="B35" s="13" t="s">
        <v>84</v>
      </c>
      <c r="C35" s="13">
        <v>8117</v>
      </c>
      <c r="D35" s="13">
        <v>9276</v>
      </c>
      <c r="E35" s="13">
        <v>1273</v>
      </c>
      <c r="F35" s="13">
        <v>2465</v>
      </c>
      <c r="G35" s="13">
        <v>2352</v>
      </c>
      <c r="H35" s="13">
        <v>1906</v>
      </c>
      <c r="I35" s="13">
        <v>1280</v>
      </c>
    </row>
    <row r="36" spans="1:9" ht="12.75">
      <c r="A36" s="13" t="s">
        <v>9</v>
      </c>
      <c r="B36" s="13" t="s">
        <v>35</v>
      </c>
      <c r="C36" s="13">
        <v>9983</v>
      </c>
      <c r="D36" s="13">
        <v>10533</v>
      </c>
      <c r="E36" s="13">
        <v>1145</v>
      </c>
      <c r="F36" s="13">
        <v>2658</v>
      </c>
      <c r="G36" s="13">
        <v>2972</v>
      </c>
      <c r="H36" s="13">
        <v>2153</v>
      </c>
      <c r="I36" s="13">
        <v>1605</v>
      </c>
    </row>
    <row r="37" spans="1:9" ht="12.75">
      <c r="A37" s="13" t="s">
        <v>73</v>
      </c>
      <c r="B37" s="13" t="s">
        <v>78</v>
      </c>
      <c r="C37" s="13">
        <v>10642</v>
      </c>
      <c r="D37" s="13">
        <v>12209</v>
      </c>
      <c r="E37" s="13">
        <v>1225</v>
      </c>
      <c r="F37" s="13">
        <v>2551</v>
      </c>
      <c r="G37" s="13">
        <v>3211</v>
      </c>
      <c r="H37" s="13">
        <v>2999</v>
      </c>
      <c r="I37" s="13">
        <v>2223</v>
      </c>
    </row>
    <row r="38" spans="1:9" ht="12.75">
      <c r="A38" s="13" t="s">
        <v>29</v>
      </c>
      <c r="B38" s="13" t="s">
        <v>75</v>
      </c>
      <c r="C38" s="13">
        <v>6216</v>
      </c>
      <c r="D38" s="13">
        <v>7112</v>
      </c>
      <c r="E38" s="13">
        <v>486</v>
      </c>
      <c r="F38" s="13">
        <v>1363</v>
      </c>
      <c r="G38" s="13">
        <v>1880</v>
      </c>
      <c r="H38" s="13">
        <v>1742</v>
      </c>
      <c r="I38" s="13">
        <v>1641</v>
      </c>
    </row>
    <row r="39" spans="1:9" ht="12.75">
      <c r="A39" s="13" t="s">
        <v>68</v>
      </c>
      <c r="B39" s="13" t="s">
        <v>14</v>
      </c>
      <c r="C39" s="13">
        <v>15868</v>
      </c>
      <c r="D39" s="13">
        <v>16704</v>
      </c>
      <c r="E39" s="13">
        <v>2213</v>
      </c>
      <c r="F39" s="13">
        <v>4627</v>
      </c>
      <c r="G39" s="13">
        <v>4424</v>
      </c>
      <c r="H39" s="13">
        <v>3063</v>
      </c>
      <c r="I39" s="13">
        <v>2377</v>
      </c>
    </row>
    <row r="40" spans="1:9" ht="12.75">
      <c r="A40" s="13" t="s">
        <v>19</v>
      </c>
      <c r="B40" s="13" t="s">
        <v>81</v>
      </c>
      <c r="C40" s="13">
        <v>6535</v>
      </c>
      <c r="D40" s="13">
        <v>6804</v>
      </c>
      <c r="E40" s="13">
        <v>811</v>
      </c>
      <c r="F40" s="13">
        <v>1756</v>
      </c>
      <c r="G40" s="13">
        <v>1987</v>
      </c>
      <c r="H40" s="13">
        <v>1273</v>
      </c>
      <c r="I40" s="13">
        <v>977</v>
      </c>
    </row>
    <row r="41" spans="1:9" ht="12.75">
      <c r="A41" s="13" t="s">
        <v>48</v>
      </c>
      <c r="B41" s="13" t="s">
        <v>17</v>
      </c>
      <c r="C41" s="13">
        <v>6219</v>
      </c>
      <c r="D41" s="13">
        <v>7073</v>
      </c>
      <c r="E41" s="13">
        <v>547</v>
      </c>
      <c r="F41" s="13">
        <v>1428</v>
      </c>
      <c r="G41" s="13">
        <v>1882</v>
      </c>
      <c r="H41" s="13">
        <v>1816</v>
      </c>
      <c r="I41" s="13">
        <v>1400</v>
      </c>
    </row>
    <row r="42" spans="1:9" ht="12.75">
      <c r="A42" s="13" t="s">
        <v>59</v>
      </c>
      <c r="B42" s="13" t="s">
        <v>80</v>
      </c>
      <c r="C42" s="13">
        <v>7638</v>
      </c>
      <c r="D42" s="13">
        <v>8570</v>
      </c>
      <c r="E42" s="13">
        <v>699</v>
      </c>
      <c r="F42" s="13">
        <v>1702</v>
      </c>
      <c r="G42" s="13">
        <v>2416</v>
      </c>
      <c r="H42" s="13">
        <v>2140</v>
      </c>
      <c r="I42" s="13">
        <v>1613</v>
      </c>
    </row>
    <row r="43" spans="1:9" ht="12.75">
      <c r="A43" s="13" t="s">
        <v>63</v>
      </c>
      <c r="B43" s="13" t="s">
        <v>31</v>
      </c>
      <c r="C43" s="13">
        <v>6698</v>
      </c>
      <c r="D43" s="13">
        <v>7195</v>
      </c>
      <c r="E43" s="13">
        <v>697</v>
      </c>
      <c r="F43" s="13">
        <v>1752</v>
      </c>
      <c r="G43" s="13">
        <v>1973</v>
      </c>
      <c r="H43" s="13">
        <v>1554</v>
      </c>
      <c r="I43" s="13">
        <v>1219</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2023-06-06T14:12:23Z</dcterms:modified>
  <cp:category/>
  <cp:version/>
  <cp:contentType/>
  <cp:contentStatus/>
</cp:coreProperties>
</file>