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<sst xmlns="http://schemas.openxmlformats.org/spreadsheetml/2006/main" count="201" uniqueCount="108">
  <si>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</si>
  <si>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</si>
  <si>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</si>
  <si>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</si>
  <si>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</si>
  <si>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</si>
  <si>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</si>
  <si>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</si>
  <si>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</si>
  <si>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</si>
  <si>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</si>
  <si>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</si>
  <si>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</si>
  <si>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</si>
  <si>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</si>
  <si>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</si>
  <si>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</si>
  <si>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</si>
  <si>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</si>
  <si>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</si>
  <si>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</si>
  <si>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</si>
  <si>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</si>
  <si>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</si>
  <si>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</si>
  <si>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</si>
  <si>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</si>
  <si>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</si>
  <si>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</si>
  <si>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</si>
  <si>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</si>
  <si>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</si>
  <si>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</si>
  <si>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</si>
  <si>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</si>
  <si>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</si>
  <si>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</si>
  <si>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</si>
  <si>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</si>
  <si>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</si>
  <si>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</si>
  <si>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</si>
  <si>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</si>
  <si>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</si>
  <si>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</si>
  <si>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</si>
  <si>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</si>
  <si>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</si>
  <si>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</si>
  <si>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</si>
  <si>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</si>
  <si>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</si>
  <si>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</si>
  <si>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</si>
  <si>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</si>
  <si>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</si>
  <si>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</si>
  <si>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</si>
  <si>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</si>
  <si>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</si>
  <si>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</si>
  <si>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</si>
  <si>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</si>
  <si>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</si>
  <si>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</si>
  <si>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</si>
  <si>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</si>
  <si>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</si>
  <si>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</si>
  <si>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</si>
  <si>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</si>
  <si>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</si>
  <si>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</si>
  <si>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</si>
  <si>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</si>
  <si>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</si>
  <si>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</si>
  <si>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</si>
  <si>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</si>
  <si>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</si>
  <si>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</si>
  <si>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</si>
  <si>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</si>
  <si>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</si>
  <si>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</si>
  <si>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</si>
  <si>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</si>
  <si>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</si>
  <si>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</si>
  <si>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</si>
  <si>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</si>
  <si>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</si>
  <si>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</si>
  <si>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</si>
  <si>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</si>
  <si>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</si>
  <si>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</si>
  <si>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</si>
  <si>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</si>
  <si>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</si>
  <si>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</si>
  <si>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</si>
  <si>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</si>
  <si>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</si>
  <si>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</si>
  <si>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</si>
  <si>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</si>
  <si>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30.06.2023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</si>
</sst>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0" fillId="0" borderId="14"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8" t="s">
        <v>98</v>
      </c>
      <c r="C1" s="28"/>
      <c r="D1" s="28"/>
      <c r="E1" s="28"/>
      <c r="F1" s="28"/>
      <c r="G1" s="28"/>
      <c r="H1" s="28"/>
      <c r="I1" s="28"/>
      <c r="J1" s="28"/>
      <c r="K1" s="28"/>
      <c r="L1" s="28"/>
      <c r="M1" s="28"/>
      <c r="N1" s="28"/>
    </row>
    <row r="2" spans="2:14" ht="12.75">
      <c r="B2" s="28" t="s">
        <v>107</v>
      </c>
      <c r="C2" s="28"/>
      <c r="D2" s="28"/>
      <c r="E2" s="28"/>
      <c r="F2" s="28"/>
      <c r="G2" s="28"/>
      <c r="H2" s="28"/>
      <c r="I2" s="28"/>
      <c r="J2" s="28"/>
      <c r="K2" s="28"/>
      <c r="L2" s="28"/>
      <c r="M2" s="28"/>
      <c r="N2" s="28"/>
    </row>
    <row r="3" spans="2:4" ht="12.75">
      <c r="B3" s="3"/>
      <c r="C3" s="4"/>
      <c r="D3" s="4"/>
    </row>
    <row r="4" spans="2:14" ht="15.75" customHeight="1">
      <c r="B4" s="19" t="s">
        <v>85</v>
      </c>
      <c r="C4" s="22" t="s">
        <v>86</v>
      </c>
      <c r="D4" s="25" t="s">
        <v>91</v>
      </c>
      <c r="E4" s="18" t="s">
        <v>92</v>
      </c>
      <c r="F4" s="18"/>
      <c r="G4" s="18"/>
      <c r="H4" s="18"/>
      <c r="I4" s="18"/>
      <c r="J4" s="18"/>
      <c r="K4" s="18"/>
      <c r="L4" s="18"/>
      <c r="M4" s="18"/>
      <c r="N4" s="18"/>
    </row>
    <row r="5" spans="1:14" ht="15.75" customHeight="1">
      <c r="A5" s="2" t="s">
        <v>39</v>
      </c>
      <c r="B5" s="20"/>
      <c r="C5" s="23"/>
      <c r="D5" s="26"/>
      <c r="E5" s="18" t="s">
        <v>96</v>
      </c>
      <c r="F5" s="18"/>
      <c r="G5" s="18" t="s">
        <v>87</v>
      </c>
      <c r="H5" s="18"/>
      <c r="I5" s="18" t="s">
        <v>88</v>
      </c>
      <c r="J5" s="18"/>
      <c r="K5" s="18" t="s">
        <v>89</v>
      </c>
      <c r="L5" s="18"/>
      <c r="M5" s="18" t="s">
        <v>90</v>
      </c>
      <c r="N5" s="18"/>
    </row>
    <row r="6" spans="1:14" ht="15.75" customHeight="1">
      <c r="A6" s="2"/>
      <c r="B6" s="21"/>
      <c r="C6" s="24"/>
      <c r="D6" s="27"/>
      <c r="E6" s="5" t="s">
        <v>94</v>
      </c>
      <c r="F6" s="5" t="s">
        <v>95</v>
      </c>
      <c r="G6" s="5" t="s">
        <v>94</v>
      </c>
      <c r="H6" s="5" t="s">
        <v>95</v>
      </c>
      <c r="I6" s="5" t="s">
        <v>94</v>
      </c>
      <c r="J6" s="5" t="s">
        <v>95</v>
      </c>
      <c r="K6" s="5" t="s">
        <v>94</v>
      </c>
      <c r="L6" s="5" t="s">
        <v>95</v>
      </c>
      <c r="M6" s="5" t="s">
        <v>94</v>
      </c>
      <c r="N6" s="5" t="s">
        <v>95</v>
      </c>
    </row>
    <row r="7" spans="1:14" ht="12.75">
      <c r="A7" s="1" t="s">
        <v>66</v>
      </c>
      <c r="B7" s="6" t="s">
        <v>7</v>
      </c>
      <c r="C7" s="7">
        <f>man!C2</f>
        <v>18233</v>
      </c>
      <c r="D7" s="7">
        <f>E7+G7+I7+K7+M7</f>
        <v>21607</v>
      </c>
      <c r="E7" s="7">
        <f>man!E2</f>
        <v>2079</v>
      </c>
      <c r="F7" s="10">
        <f>E7/D7*100</f>
        <v>9.621881797565605</v>
      </c>
      <c r="G7" s="7">
        <f>man!F2</f>
        <v>5482</v>
      </c>
      <c r="H7" s="10">
        <f>G7/D7*100</f>
        <v>25.371407414263896</v>
      </c>
      <c r="I7" s="7">
        <f>man!G2</f>
        <v>6397</v>
      </c>
      <c r="J7" s="10">
        <f>I7/D7*100</f>
        <v>29.606146156338227</v>
      </c>
      <c r="K7" s="7">
        <f>man!H2</f>
        <v>4354</v>
      </c>
      <c r="L7" s="10">
        <f>K7/D7*100</f>
        <v>20.15087703059194</v>
      </c>
      <c r="M7" s="7">
        <f>man!I2</f>
        <v>3295</v>
      </c>
      <c r="N7" s="12">
        <f>M7/D7*100</f>
        <v>15.249687601240339</v>
      </c>
    </row>
    <row r="8" spans="1:14" ht="12.75">
      <c r="A8" s="1" t="s">
        <v>47</v>
      </c>
      <c r="B8" s="6" t="s">
        <v>11</v>
      </c>
      <c r="C8" s="7">
        <f>man!C3</f>
        <v>24331</v>
      </c>
      <c r="D8" s="7">
        <f aca="true" t="shared" si="0" ref="D8:D48">E8+G8+I8+K8+M8</f>
        <v>29147</v>
      </c>
      <c r="E8" s="7">
        <f>man!E3</f>
        <v>2653</v>
      </c>
      <c r="F8" s="10">
        <f aca="true" t="shared" si="1" ref="F8:F49">E8/D8*100</f>
        <v>9.102137441246096</v>
      </c>
      <c r="G8" s="7">
        <f>man!F3</f>
        <v>7187</v>
      </c>
      <c r="H8" s="10">
        <f aca="true" t="shared" si="2" ref="H8:H49">G8/D8*100</f>
        <v>24.657769238686658</v>
      </c>
      <c r="I8" s="7">
        <f>man!G3</f>
        <v>8708</v>
      </c>
      <c r="J8" s="10">
        <f aca="true" t="shared" si="3" ref="J8:J49">I8/D8*100</f>
        <v>29.87614505781041</v>
      </c>
      <c r="K8" s="7">
        <f>man!H3</f>
        <v>6163</v>
      </c>
      <c r="L8" s="10">
        <f aca="true" t="shared" si="4" ref="L8:L49">K8/D8*100</f>
        <v>21.144543177685527</v>
      </c>
      <c r="M8" s="7">
        <f>man!I3</f>
        <v>4436</v>
      </c>
      <c r="N8" s="12">
        <f aca="true" t="shared" si="5" ref="N8:N49">M8/D8*100</f>
        <v>15.21940508457131</v>
      </c>
    </row>
    <row r="9" spans="1:14" ht="12.75">
      <c r="A9" s="1" t="s">
        <v>58</v>
      </c>
      <c r="B9" s="6" t="s">
        <v>13</v>
      </c>
      <c r="C9" s="7">
        <f>man!C4</f>
        <v>33852</v>
      </c>
      <c r="D9" s="7">
        <f t="shared" si="0"/>
        <v>40277</v>
      </c>
      <c r="E9" s="7">
        <f>man!E4</f>
        <v>3655</v>
      </c>
      <c r="F9" s="10">
        <f t="shared" si="1"/>
        <v>9.074657993395736</v>
      </c>
      <c r="G9" s="7">
        <f>man!F4</f>
        <v>10147</v>
      </c>
      <c r="H9" s="10">
        <f t="shared" si="2"/>
        <v>25.193038210393027</v>
      </c>
      <c r="I9" s="7">
        <f>man!G4</f>
        <v>12021</v>
      </c>
      <c r="J9" s="10">
        <f t="shared" si="3"/>
        <v>29.845817712342033</v>
      </c>
      <c r="K9" s="7">
        <f>man!H4</f>
        <v>8326</v>
      </c>
      <c r="L9" s="10">
        <f t="shared" si="4"/>
        <v>20.671847456364674</v>
      </c>
      <c r="M9" s="7">
        <f>man!I4</f>
        <v>6128</v>
      </c>
      <c r="N9" s="12">
        <f t="shared" si="5"/>
        <v>15.21463862750453</v>
      </c>
    </row>
    <row r="10" spans="1:14" ht="12.75">
      <c r="A10" s="1" t="s">
        <v>2</v>
      </c>
      <c r="B10" s="6" t="s">
        <v>62</v>
      </c>
      <c r="C10" s="7">
        <f>man!C5</f>
        <v>22606</v>
      </c>
      <c r="D10" s="7">
        <f t="shared" si="0"/>
        <v>27549</v>
      </c>
      <c r="E10" s="7">
        <f>man!E5</f>
        <v>2490</v>
      </c>
      <c r="F10" s="10">
        <f t="shared" si="1"/>
        <v>9.038440596754874</v>
      </c>
      <c r="G10" s="7">
        <f>man!F5</f>
        <v>6736</v>
      </c>
      <c r="H10" s="10">
        <f t="shared" si="2"/>
        <v>24.450978256924028</v>
      </c>
      <c r="I10" s="7">
        <f>man!G5</f>
        <v>7885</v>
      </c>
      <c r="J10" s="10">
        <f t="shared" si="3"/>
        <v>28.62172855639043</v>
      </c>
      <c r="K10" s="7">
        <f>man!H5</f>
        <v>5999</v>
      </c>
      <c r="L10" s="10">
        <f t="shared" si="4"/>
        <v>21.775745036117463</v>
      </c>
      <c r="M10" s="7">
        <f>man!I5</f>
        <v>4439</v>
      </c>
      <c r="N10" s="12">
        <f t="shared" si="5"/>
        <v>16.113107553813204</v>
      </c>
    </row>
    <row r="11" spans="1:14" ht="12.75">
      <c r="A11" s="1" t="s">
        <v>1</v>
      </c>
      <c r="B11" s="6" t="s">
        <v>60</v>
      </c>
      <c r="C11" s="7">
        <f>man!C6</f>
        <v>39963</v>
      </c>
      <c r="D11" s="7">
        <f t="shared" si="0"/>
        <v>46563</v>
      </c>
      <c r="E11" s="7">
        <f>man!E6</f>
        <v>4043</v>
      </c>
      <c r="F11" s="10">
        <f t="shared" si="1"/>
        <v>8.682859781371475</v>
      </c>
      <c r="G11" s="7">
        <f>man!F6</f>
        <v>11599</v>
      </c>
      <c r="H11" s="10">
        <f t="shared" si="2"/>
        <v>24.91033653329897</v>
      </c>
      <c r="I11" s="7">
        <f>man!G6</f>
        <v>14036</v>
      </c>
      <c r="J11" s="10">
        <f t="shared" si="3"/>
        <v>30.14410583510513</v>
      </c>
      <c r="K11" s="7">
        <f>man!H6</f>
        <v>9878</v>
      </c>
      <c r="L11" s="10">
        <f t="shared" si="4"/>
        <v>21.214268840066147</v>
      </c>
      <c r="M11" s="7">
        <f>man!I6</f>
        <v>7007</v>
      </c>
      <c r="N11" s="12">
        <f t="shared" si="5"/>
        <v>15.048429010158278</v>
      </c>
    </row>
    <row r="12" spans="1:14" ht="12.75">
      <c r="A12" s="1" t="s">
        <v>21</v>
      </c>
      <c r="B12" s="6" t="s">
        <v>70</v>
      </c>
      <c r="C12" s="7">
        <f>man!C7</f>
        <v>15386</v>
      </c>
      <c r="D12" s="7">
        <f t="shared" si="0"/>
        <v>18859</v>
      </c>
      <c r="E12" s="7">
        <f>man!E7</f>
        <v>2275</v>
      </c>
      <c r="F12" s="10">
        <f t="shared" si="1"/>
        <v>12.063205896388993</v>
      </c>
      <c r="G12" s="7">
        <f>man!F7</f>
        <v>5362</v>
      </c>
      <c r="H12" s="10">
        <f t="shared" si="2"/>
        <v>28.432048358873747</v>
      </c>
      <c r="I12" s="7">
        <f>man!G7</f>
        <v>5104</v>
      </c>
      <c r="J12" s="10">
        <f t="shared" si="3"/>
        <v>27.06400127260194</v>
      </c>
      <c r="K12" s="7">
        <f>man!H7</f>
        <v>3579</v>
      </c>
      <c r="L12" s="10">
        <f t="shared" si="4"/>
        <v>18.97767644095657</v>
      </c>
      <c r="M12" s="7">
        <f>man!I7</f>
        <v>2539</v>
      </c>
      <c r="N12" s="12">
        <f t="shared" si="5"/>
        <v>13.463068031178748</v>
      </c>
    </row>
    <row r="13" spans="1:14" ht="12.75">
      <c r="A13" s="1" t="s">
        <v>18</v>
      </c>
      <c r="B13" s="6" t="s">
        <v>37</v>
      </c>
      <c r="C13" s="7">
        <f>man!C8</f>
        <v>9198</v>
      </c>
      <c r="D13" s="7">
        <f t="shared" si="0"/>
        <v>10838</v>
      </c>
      <c r="E13" s="7">
        <f>man!E8</f>
        <v>1107</v>
      </c>
      <c r="F13" s="10">
        <f t="shared" si="1"/>
        <v>10.214061634988004</v>
      </c>
      <c r="G13" s="7">
        <f>man!F8</f>
        <v>2731</v>
      </c>
      <c r="H13" s="10">
        <f t="shared" si="2"/>
        <v>25.198376084148364</v>
      </c>
      <c r="I13" s="7">
        <f>man!G8</f>
        <v>2955</v>
      </c>
      <c r="J13" s="10">
        <f t="shared" si="3"/>
        <v>27.265178077136003</v>
      </c>
      <c r="K13" s="7">
        <f>man!H8</f>
        <v>2241</v>
      </c>
      <c r="L13" s="10">
        <f t="shared" si="4"/>
        <v>20.67724672448791</v>
      </c>
      <c r="M13" s="7">
        <f>man!I8</f>
        <v>1804</v>
      </c>
      <c r="N13" s="12">
        <f t="shared" si="5"/>
        <v>16.645137479239715</v>
      </c>
    </row>
    <row r="14" spans="1:14" ht="12.75">
      <c r="A14" s="1" t="s">
        <v>22</v>
      </c>
      <c r="B14" s="6" t="s">
        <v>74</v>
      </c>
      <c r="C14" s="7">
        <f>man!C9</f>
        <v>40353</v>
      </c>
      <c r="D14" s="7">
        <f t="shared" si="0"/>
        <v>47624</v>
      </c>
      <c r="E14" s="7">
        <f>man!E9</f>
        <v>3588</v>
      </c>
      <c r="F14" s="10">
        <f t="shared" si="1"/>
        <v>7.534016462287922</v>
      </c>
      <c r="G14" s="7">
        <f>man!F9</f>
        <v>12055</v>
      </c>
      <c r="H14" s="10">
        <f t="shared" si="2"/>
        <v>25.312867461783974</v>
      </c>
      <c r="I14" s="7">
        <f>man!G9</f>
        <v>15250</v>
      </c>
      <c r="J14" s="10">
        <f t="shared" si="3"/>
        <v>32.02166974634638</v>
      </c>
      <c r="K14" s="7">
        <f>man!H9</f>
        <v>9772</v>
      </c>
      <c r="L14" s="10">
        <f t="shared" si="4"/>
        <v>20.519066017134218</v>
      </c>
      <c r="M14" s="7">
        <f>man!I9</f>
        <v>6959</v>
      </c>
      <c r="N14" s="12">
        <f t="shared" si="5"/>
        <v>14.612380312447506</v>
      </c>
    </row>
    <row r="15" spans="1:16" ht="12.75">
      <c r="A15" s="1" t="s">
        <v>24</v>
      </c>
      <c r="B15" s="6" t="s">
        <v>71</v>
      </c>
      <c r="C15" s="7">
        <f>man!C10</f>
        <v>10875</v>
      </c>
      <c r="D15" s="7">
        <f t="shared" si="0"/>
        <v>13097</v>
      </c>
      <c r="E15" s="7">
        <f>man!E10</f>
        <v>1013</v>
      </c>
      <c r="F15" s="10">
        <f t="shared" si="1"/>
        <v>7.734595708940979</v>
      </c>
      <c r="G15" s="7">
        <f>man!F10</f>
        <v>2913</v>
      </c>
      <c r="H15" s="10">
        <f t="shared" si="2"/>
        <v>22.241734748415666</v>
      </c>
      <c r="I15" s="7">
        <f>man!G10</f>
        <v>3712</v>
      </c>
      <c r="J15" s="10">
        <f t="shared" si="3"/>
        <v>28.342368481331604</v>
      </c>
      <c r="K15" s="7">
        <f>man!H10</f>
        <v>3003</v>
      </c>
      <c r="L15" s="10">
        <f t="shared" si="4"/>
        <v>22.928915018706576</v>
      </c>
      <c r="M15" s="7">
        <f>man!I10</f>
        <v>2456</v>
      </c>
      <c r="N15" s="12">
        <f t="shared" si="5"/>
        <v>18.752386042605178</v>
      </c>
      <c r="P15" s="14"/>
    </row>
    <row r="16" spans="1:14" ht="12.75">
      <c r="A16" s="1" t="s">
        <v>30</v>
      </c>
      <c r="B16" s="6" t="s">
        <v>45</v>
      </c>
      <c r="C16" s="7">
        <f>man!C11</f>
        <v>265544</v>
      </c>
      <c r="D16" s="7">
        <f t="shared" si="0"/>
        <v>304315</v>
      </c>
      <c r="E16" s="7">
        <f>man!E11</f>
        <v>20305</v>
      </c>
      <c r="F16" s="10">
        <f t="shared" si="1"/>
        <v>6.672362519100275</v>
      </c>
      <c r="G16" s="7">
        <f>man!F11</f>
        <v>74631</v>
      </c>
      <c r="H16" s="10">
        <f t="shared" si="2"/>
        <v>24.5242594022641</v>
      </c>
      <c r="I16" s="7">
        <f>man!G11</f>
        <v>98389</v>
      </c>
      <c r="J16" s="10">
        <f t="shared" si="3"/>
        <v>32.33130144751327</v>
      </c>
      <c r="K16" s="7">
        <f>man!H11</f>
        <v>64854</v>
      </c>
      <c r="L16" s="10">
        <f t="shared" si="4"/>
        <v>21.31147002283818</v>
      </c>
      <c r="M16" s="7">
        <f>man!I11</f>
        <v>46136</v>
      </c>
      <c r="N16" s="12">
        <f t="shared" si="5"/>
        <v>15.16060660828418</v>
      </c>
    </row>
    <row r="17" spans="1:14" ht="12.75">
      <c r="A17" s="1" t="s">
        <v>77</v>
      </c>
      <c r="B17" s="6" t="s">
        <v>16</v>
      </c>
      <c r="C17" s="7">
        <f>man!C12</f>
        <v>17951</v>
      </c>
      <c r="D17" s="7">
        <f t="shared" si="0"/>
        <v>21846</v>
      </c>
      <c r="E17" s="7">
        <f>man!E12</f>
        <v>2009</v>
      </c>
      <c r="F17" s="10">
        <f t="shared" si="1"/>
        <v>9.19619152247551</v>
      </c>
      <c r="G17" s="7">
        <f>man!F12</f>
        <v>4981</v>
      </c>
      <c r="H17" s="10">
        <f t="shared" si="2"/>
        <v>22.80051267966676</v>
      </c>
      <c r="I17" s="7">
        <f>man!G12</f>
        <v>5977</v>
      </c>
      <c r="J17" s="10">
        <f t="shared" si="3"/>
        <v>27.359699716195184</v>
      </c>
      <c r="K17" s="7">
        <f>man!H12</f>
        <v>4713</v>
      </c>
      <c r="L17" s="10">
        <f t="shared" si="4"/>
        <v>21.57374347706674</v>
      </c>
      <c r="M17" s="7">
        <f>man!I12</f>
        <v>4166</v>
      </c>
      <c r="N17" s="12">
        <f t="shared" si="5"/>
        <v>19.06985260459581</v>
      </c>
    </row>
    <row r="18" spans="1:14" ht="12.75">
      <c r="A18" s="1" t="s">
        <v>64</v>
      </c>
      <c r="B18" s="6" t="s">
        <v>12</v>
      </c>
      <c r="C18" s="7">
        <f>man!C13</f>
        <v>10683</v>
      </c>
      <c r="D18" s="7">
        <f t="shared" si="0"/>
        <v>11723</v>
      </c>
      <c r="E18" s="7">
        <f>man!E13</f>
        <v>917</v>
      </c>
      <c r="F18" s="10">
        <f t="shared" si="1"/>
        <v>7.822229804657511</v>
      </c>
      <c r="G18" s="7">
        <f>man!F13</f>
        <v>2849</v>
      </c>
      <c r="H18" s="10">
        <f t="shared" si="2"/>
        <v>24.30265290454662</v>
      </c>
      <c r="I18" s="7">
        <f>man!G13</f>
        <v>3282</v>
      </c>
      <c r="J18" s="10">
        <f t="shared" si="3"/>
        <v>27.99624669453212</v>
      </c>
      <c r="K18" s="7">
        <f>man!H13</f>
        <v>2528</v>
      </c>
      <c r="L18" s="10">
        <f t="shared" si="4"/>
        <v>21.564445960931504</v>
      </c>
      <c r="M18" s="7">
        <f>man!I13</f>
        <v>2147</v>
      </c>
      <c r="N18" s="12">
        <f t="shared" si="5"/>
        <v>18.31442463533225</v>
      </c>
    </row>
    <row r="19" spans="1:14" ht="12.75">
      <c r="A19" s="1" t="s">
        <v>38</v>
      </c>
      <c r="B19" s="6" t="s">
        <v>3</v>
      </c>
      <c r="C19" s="7">
        <f>man!C14</f>
        <v>10228</v>
      </c>
      <c r="D19" s="7">
        <f t="shared" si="0"/>
        <v>11924</v>
      </c>
      <c r="E19" s="7">
        <f>man!E14</f>
        <v>1325</v>
      </c>
      <c r="F19" s="10">
        <f t="shared" si="1"/>
        <v>11.112042938611204</v>
      </c>
      <c r="G19" s="7">
        <f>man!F14</f>
        <v>2948</v>
      </c>
      <c r="H19" s="10">
        <f t="shared" si="2"/>
        <v>24.723247232472325</v>
      </c>
      <c r="I19" s="7">
        <f>man!G14</f>
        <v>3141</v>
      </c>
      <c r="J19" s="10">
        <f t="shared" si="3"/>
        <v>26.341831600134185</v>
      </c>
      <c r="K19" s="7">
        <f>man!H14</f>
        <v>2554</v>
      </c>
      <c r="L19" s="10">
        <f t="shared" si="4"/>
        <v>21.4189869171419</v>
      </c>
      <c r="M19" s="7">
        <f>man!I14</f>
        <v>1956</v>
      </c>
      <c r="N19" s="12">
        <f t="shared" si="5"/>
        <v>16.40389131164039</v>
      </c>
    </row>
    <row r="20" spans="1:14" ht="12.75">
      <c r="A20" s="1" t="s">
        <v>51</v>
      </c>
      <c r="B20" s="6" t="s">
        <v>43</v>
      </c>
      <c r="C20" s="7">
        <f>man!C15</f>
        <v>68719</v>
      </c>
      <c r="D20" s="7">
        <f t="shared" si="0"/>
        <v>84336</v>
      </c>
      <c r="E20" s="7">
        <f>man!E15</f>
        <v>7510</v>
      </c>
      <c r="F20" s="10">
        <f t="shared" si="1"/>
        <v>8.9048567634225</v>
      </c>
      <c r="G20" s="7">
        <f>man!F15</f>
        <v>24782</v>
      </c>
      <c r="H20" s="10">
        <f t="shared" si="2"/>
        <v>29.384841586036803</v>
      </c>
      <c r="I20" s="7">
        <f>man!G15</f>
        <v>25499</v>
      </c>
      <c r="J20" s="10">
        <f t="shared" si="3"/>
        <v>30.235012331625878</v>
      </c>
      <c r="K20" s="7">
        <f>man!H15</f>
        <v>15726</v>
      </c>
      <c r="L20" s="10">
        <f t="shared" si="4"/>
        <v>18.646841206602165</v>
      </c>
      <c r="M20" s="7">
        <f>man!I15</f>
        <v>10819</v>
      </c>
      <c r="N20" s="12">
        <f t="shared" si="5"/>
        <v>12.828448112312655</v>
      </c>
    </row>
    <row r="21" spans="1:14" ht="12.75">
      <c r="A21" s="1" t="s">
        <v>23</v>
      </c>
      <c r="B21" s="6" t="s">
        <v>40</v>
      </c>
      <c r="C21" s="7">
        <f>man!C16</f>
        <v>46934</v>
      </c>
      <c r="D21" s="7">
        <f t="shared" si="0"/>
        <v>55095</v>
      </c>
      <c r="E21" s="7">
        <f>man!E16</f>
        <v>4440</v>
      </c>
      <c r="F21" s="10">
        <f t="shared" si="1"/>
        <v>8.058807514293493</v>
      </c>
      <c r="G21" s="7">
        <f>man!F16</f>
        <v>14222</v>
      </c>
      <c r="H21" s="10">
        <f t="shared" si="2"/>
        <v>25.813594700063526</v>
      </c>
      <c r="I21" s="7">
        <f>man!G16</f>
        <v>16800</v>
      </c>
      <c r="J21" s="10">
        <f t="shared" si="3"/>
        <v>30.492785189218623</v>
      </c>
      <c r="K21" s="7">
        <f>man!H16</f>
        <v>11123</v>
      </c>
      <c r="L21" s="10">
        <f t="shared" si="4"/>
        <v>20.188764860695162</v>
      </c>
      <c r="M21" s="7">
        <f>man!I16</f>
        <v>8510</v>
      </c>
      <c r="N21" s="12">
        <f t="shared" si="5"/>
        <v>15.446047735729195</v>
      </c>
    </row>
    <row r="22" spans="1:14" ht="12.75">
      <c r="A22" s="1" t="s">
        <v>53</v>
      </c>
      <c r="B22" s="6" t="s">
        <v>4</v>
      </c>
      <c r="C22" s="7">
        <f>man!C17</f>
        <v>6820</v>
      </c>
      <c r="D22" s="7">
        <f t="shared" si="0"/>
        <v>8722</v>
      </c>
      <c r="E22" s="7">
        <f>man!E17</f>
        <v>646</v>
      </c>
      <c r="F22" s="10">
        <f t="shared" si="1"/>
        <v>7.406558128869525</v>
      </c>
      <c r="G22" s="7">
        <f>man!F17</f>
        <v>1897</v>
      </c>
      <c r="H22" s="10">
        <f t="shared" si="2"/>
        <v>21.74959871589085</v>
      </c>
      <c r="I22" s="7">
        <f>man!G17</f>
        <v>2668</v>
      </c>
      <c r="J22" s="10">
        <f t="shared" si="3"/>
        <v>30.589314377436366</v>
      </c>
      <c r="K22" s="7">
        <f>man!H17</f>
        <v>1998</v>
      </c>
      <c r="L22" s="10">
        <f t="shared" si="4"/>
        <v>22.907590002293052</v>
      </c>
      <c r="M22" s="7">
        <f>man!I17</f>
        <v>1513</v>
      </c>
      <c r="N22" s="12">
        <f t="shared" si="5"/>
        <v>17.346938775510203</v>
      </c>
    </row>
    <row r="23" spans="1:14" ht="12.75">
      <c r="A23" s="1" t="s">
        <v>8</v>
      </c>
      <c r="B23" s="6" t="s">
        <v>36</v>
      </c>
      <c r="C23" s="7">
        <f>man!C18</f>
        <v>18330</v>
      </c>
      <c r="D23" s="7">
        <f t="shared" si="0"/>
        <v>21329</v>
      </c>
      <c r="E23" s="7">
        <f>man!E18</f>
        <v>2283</v>
      </c>
      <c r="F23" s="10">
        <f t="shared" si="1"/>
        <v>10.703736696516481</v>
      </c>
      <c r="G23" s="7">
        <f>man!F18</f>
        <v>5727</v>
      </c>
      <c r="H23" s="10">
        <f t="shared" si="2"/>
        <v>26.850766561957894</v>
      </c>
      <c r="I23" s="7">
        <f>man!G18</f>
        <v>6191</v>
      </c>
      <c r="J23" s="10">
        <f t="shared" si="3"/>
        <v>29.026208448591117</v>
      </c>
      <c r="K23" s="7">
        <f>man!H18</f>
        <v>4016</v>
      </c>
      <c r="L23" s="10">
        <f t="shared" si="4"/>
        <v>18.82882460499789</v>
      </c>
      <c r="M23" s="7">
        <f>man!I18</f>
        <v>3112</v>
      </c>
      <c r="N23" s="12">
        <f t="shared" si="5"/>
        <v>14.59046368793661</v>
      </c>
    </row>
    <row r="24" spans="1:14" ht="12.75">
      <c r="A24" s="1" t="s">
        <v>69</v>
      </c>
      <c r="B24" s="6" t="s">
        <v>42</v>
      </c>
      <c r="C24" s="7">
        <f>man!C19</f>
        <v>33752</v>
      </c>
      <c r="D24" s="7">
        <f t="shared" si="0"/>
        <v>39487</v>
      </c>
      <c r="E24" s="7">
        <f>man!E19</f>
        <v>3936</v>
      </c>
      <c r="F24" s="10">
        <f t="shared" si="1"/>
        <v>9.967837516144554</v>
      </c>
      <c r="G24" s="7">
        <f>man!F19</f>
        <v>10472</v>
      </c>
      <c r="H24" s="10">
        <f t="shared" si="2"/>
        <v>26.52012054600248</v>
      </c>
      <c r="I24" s="7">
        <f>man!G19</f>
        <v>11527</v>
      </c>
      <c r="J24" s="10">
        <f t="shared" si="3"/>
        <v>29.19188593714387</v>
      </c>
      <c r="K24" s="7">
        <f>man!H19</f>
        <v>7785</v>
      </c>
      <c r="L24" s="10">
        <f t="shared" si="4"/>
        <v>19.715349355484083</v>
      </c>
      <c r="M24" s="7">
        <f>man!I19</f>
        <v>5767</v>
      </c>
      <c r="N24" s="12">
        <f t="shared" si="5"/>
        <v>14.604806645225011</v>
      </c>
    </row>
    <row r="25" spans="1:14" ht="12.75">
      <c r="A25" s="1" t="s">
        <v>6</v>
      </c>
      <c r="B25" s="6" t="s">
        <v>57</v>
      </c>
      <c r="C25" s="7">
        <f>man!C20</f>
        <v>22813</v>
      </c>
      <c r="D25" s="7">
        <f t="shared" si="0"/>
        <v>28103</v>
      </c>
      <c r="E25" s="7">
        <f>man!E20</f>
        <v>2865</v>
      </c>
      <c r="F25" s="10">
        <f t="shared" si="1"/>
        <v>10.194641141515142</v>
      </c>
      <c r="G25" s="7">
        <f>man!F20</f>
        <v>7186</v>
      </c>
      <c r="H25" s="10">
        <f t="shared" si="2"/>
        <v>25.570223819521047</v>
      </c>
      <c r="I25" s="7">
        <f>man!G20</f>
        <v>8114</v>
      </c>
      <c r="J25" s="10">
        <f t="shared" si="3"/>
        <v>28.872362381240436</v>
      </c>
      <c r="K25" s="7">
        <f>man!H20</f>
        <v>5937</v>
      </c>
      <c r="L25" s="10">
        <f t="shared" si="4"/>
        <v>21.125858449275878</v>
      </c>
      <c r="M25" s="7">
        <f>man!I20</f>
        <v>4001</v>
      </c>
      <c r="N25" s="12">
        <f t="shared" si="5"/>
        <v>14.236914208447496</v>
      </c>
    </row>
    <row r="26" spans="1:14" ht="12.75">
      <c r="A26" s="1" t="s">
        <v>10</v>
      </c>
      <c r="B26" s="6" t="s">
        <v>65</v>
      </c>
      <c r="C26" s="7">
        <f>man!C21</f>
        <v>12161</v>
      </c>
      <c r="D26" s="7">
        <f t="shared" si="0"/>
        <v>13296</v>
      </c>
      <c r="E26" s="7">
        <f>man!E21</f>
        <v>1566</v>
      </c>
      <c r="F26" s="10">
        <f t="shared" si="1"/>
        <v>11.77797833935018</v>
      </c>
      <c r="G26" s="7">
        <f>man!F21</f>
        <v>3655</v>
      </c>
      <c r="H26" s="10">
        <f t="shared" si="2"/>
        <v>27.489470517448854</v>
      </c>
      <c r="I26" s="7">
        <f>man!G21</f>
        <v>3534</v>
      </c>
      <c r="J26" s="10">
        <f t="shared" si="3"/>
        <v>26.57942238267148</v>
      </c>
      <c r="K26" s="7">
        <f>man!H21</f>
        <v>2645</v>
      </c>
      <c r="L26" s="10">
        <f t="shared" si="4"/>
        <v>19.89320096269555</v>
      </c>
      <c r="M26" s="7">
        <f>man!I21</f>
        <v>1896</v>
      </c>
      <c r="N26" s="12">
        <f t="shared" si="5"/>
        <v>14.259927797833935</v>
      </c>
    </row>
    <row r="27" spans="1:14" ht="12.75">
      <c r="A27" s="1" t="s">
        <v>61</v>
      </c>
      <c r="B27" s="6" t="s">
        <v>25</v>
      </c>
      <c r="C27" s="7">
        <f>man!C22</f>
        <v>13993</v>
      </c>
      <c r="D27" s="7">
        <f t="shared" si="0"/>
        <v>17018</v>
      </c>
      <c r="E27" s="7">
        <f>man!E22</f>
        <v>1981</v>
      </c>
      <c r="F27" s="10">
        <f t="shared" si="1"/>
        <v>11.64061581854507</v>
      </c>
      <c r="G27" s="7">
        <f>man!F22</f>
        <v>4865</v>
      </c>
      <c r="H27" s="10">
        <f t="shared" si="2"/>
        <v>28.58737807027853</v>
      </c>
      <c r="I27" s="7">
        <f>man!G22</f>
        <v>4509</v>
      </c>
      <c r="J27" s="10">
        <f t="shared" si="3"/>
        <v>26.495475379010458</v>
      </c>
      <c r="K27" s="7">
        <f>man!H22</f>
        <v>3328</v>
      </c>
      <c r="L27" s="10">
        <f t="shared" si="4"/>
        <v>19.5557644846633</v>
      </c>
      <c r="M27" s="7">
        <f>man!I22</f>
        <v>2335</v>
      </c>
      <c r="N27" s="12">
        <f t="shared" si="5"/>
        <v>13.720766247502644</v>
      </c>
    </row>
    <row r="28" spans="1:14" ht="12.75">
      <c r="A28" s="1" t="s">
        <v>27</v>
      </c>
      <c r="B28" s="6" t="s">
        <v>41</v>
      </c>
      <c r="C28" s="7">
        <f>man!C23</f>
        <v>12121</v>
      </c>
      <c r="D28" s="7">
        <f t="shared" si="0"/>
        <v>15822</v>
      </c>
      <c r="E28" s="7">
        <f>man!E23</f>
        <v>982</v>
      </c>
      <c r="F28" s="10">
        <f t="shared" si="1"/>
        <v>6.206547844773101</v>
      </c>
      <c r="G28" s="7">
        <f>man!F23</f>
        <v>3403</v>
      </c>
      <c r="H28" s="10">
        <f t="shared" si="2"/>
        <v>21.508026798129187</v>
      </c>
      <c r="I28" s="7">
        <f>man!G23</f>
        <v>5063</v>
      </c>
      <c r="J28" s="10">
        <f t="shared" si="3"/>
        <v>31.999747187460496</v>
      </c>
      <c r="K28" s="7">
        <f>man!H23</f>
        <v>3733</v>
      </c>
      <c r="L28" s="10">
        <f t="shared" si="4"/>
        <v>23.59373024902035</v>
      </c>
      <c r="M28" s="7">
        <f>man!I23</f>
        <v>2641</v>
      </c>
      <c r="N28" s="12">
        <f t="shared" si="5"/>
        <v>16.69194792061686</v>
      </c>
    </row>
    <row r="29" spans="1:14" ht="12.75">
      <c r="A29" s="1" t="s">
        <v>46</v>
      </c>
      <c r="B29" s="6" t="s">
        <v>56</v>
      </c>
      <c r="C29" s="7">
        <f>man!C24</f>
        <v>19416</v>
      </c>
      <c r="D29" s="7">
        <f t="shared" si="0"/>
        <v>22887</v>
      </c>
      <c r="E29" s="7">
        <f>man!E24</f>
        <v>1961</v>
      </c>
      <c r="F29" s="10">
        <f t="shared" si="1"/>
        <v>8.568182811202867</v>
      </c>
      <c r="G29" s="7">
        <f>man!F24</f>
        <v>5488</v>
      </c>
      <c r="H29" s="10">
        <f t="shared" si="2"/>
        <v>23.978677852055753</v>
      </c>
      <c r="I29" s="7">
        <f>man!G24</f>
        <v>6241</v>
      </c>
      <c r="J29" s="10">
        <f t="shared" si="3"/>
        <v>27.268755188534975</v>
      </c>
      <c r="K29" s="7">
        <f>man!H24</f>
        <v>5480</v>
      </c>
      <c r="L29" s="10">
        <f t="shared" si="4"/>
        <v>23.943723511163544</v>
      </c>
      <c r="M29" s="7">
        <f>man!I24</f>
        <v>3717</v>
      </c>
      <c r="N29" s="12">
        <f t="shared" si="5"/>
        <v>16.240660637042865</v>
      </c>
    </row>
    <row r="30" spans="1:14" ht="12.75">
      <c r="A30" s="1" t="s">
        <v>5</v>
      </c>
      <c r="B30" s="6" t="s">
        <v>33</v>
      </c>
      <c r="C30" s="7">
        <f>man!C25</f>
        <v>8509</v>
      </c>
      <c r="D30" s="7">
        <f t="shared" si="0"/>
        <v>9883</v>
      </c>
      <c r="E30" s="7">
        <f>man!E25</f>
        <v>986</v>
      </c>
      <c r="F30" s="10">
        <f t="shared" si="1"/>
        <v>9.976727714256803</v>
      </c>
      <c r="G30" s="7">
        <f>man!F25</f>
        <v>2508</v>
      </c>
      <c r="H30" s="10">
        <f t="shared" si="2"/>
        <v>25.376909845188706</v>
      </c>
      <c r="I30" s="7">
        <f>man!G25</f>
        <v>2583</v>
      </c>
      <c r="J30" s="10">
        <f t="shared" si="3"/>
        <v>26.135788728118992</v>
      </c>
      <c r="K30" s="7">
        <f>man!H25</f>
        <v>2213</v>
      </c>
      <c r="L30" s="10">
        <f t="shared" si="4"/>
        <v>22.391986238996257</v>
      </c>
      <c r="M30" s="7">
        <f>man!I25</f>
        <v>1593</v>
      </c>
      <c r="N30" s="12">
        <f t="shared" si="5"/>
        <v>16.118587473439238</v>
      </c>
    </row>
    <row r="31" spans="1:14" ht="12.75">
      <c r="A31" s="1" t="s">
        <v>83</v>
      </c>
      <c r="B31" s="6" t="s">
        <v>44</v>
      </c>
      <c r="C31" s="7">
        <f>man!C26</f>
        <v>41484</v>
      </c>
      <c r="D31" s="7">
        <f t="shared" si="0"/>
        <v>47542</v>
      </c>
      <c r="E31" s="7">
        <f>man!E26</f>
        <v>4910</v>
      </c>
      <c r="F31" s="10">
        <f t="shared" si="1"/>
        <v>10.32771023516049</v>
      </c>
      <c r="G31" s="7">
        <f>man!F26</f>
        <v>14017</v>
      </c>
      <c r="H31" s="10">
        <f t="shared" si="2"/>
        <v>29.48340414791132</v>
      </c>
      <c r="I31" s="7">
        <f>man!G26</f>
        <v>14563</v>
      </c>
      <c r="J31" s="10">
        <f t="shared" si="3"/>
        <v>30.63186235328762</v>
      </c>
      <c r="K31" s="7">
        <f>man!H26</f>
        <v>8514</v>
      </c>
      <c r="L31" s="10">
        <f t="shared" si="4"/>
        <v>17.90837575196668</v>
      </c>
      <c r="M31" s="7">
        <f>man!I26</f>
        <v>5538</v>
      </c>
      <c r="N31" s="12">
        <f t="shared" si="5"/>
        <v>11.64864751167389</v>
      </c>
    </row>
    <row r="32" spans="1:14" ht="12.75">
      <c r="A32" s="1" t="s">
        <v>67</v>
      </c>
      <c r="B32" s="6" t="s">
        <v>50</v>
      </c>
      <c r="C32" s="7">
        <f>man!C27</f>
        <v>63554</v>
      </c>
      <c r="D32" s="7">
        <f t="shared" si="0"/>
        <v>71669</v>
      </c>
      <c r="E32" s="7">
        <f>man!E27</f>
        <v>6364</v>
      </c>
      <c r="F32" s="10">
        <f t="shared" si="1"/>
        <v>8.879710893133712</v>
      </c>
      <c r="G32" s="7">
        <f>man!F27</f>
        <v>21047</v>
      </c>
      <c r="H32" s="10">
        <f t="shared" si="2"/>
        <v>29.36695084346091</v>
      </c>
      <c r="I32" s="7">
        <f>man!G27</f>
        <v>23625</v>
      </c>
      <c r="J32" s="10">
        <f t="shared" si="3"/>
        <v>32.964043031157125</v>
      </c>
      <c r="K32" s="7">
        <f>man!H27</f>
        <v>13371</v>
      </c>
      <c r="L32" s="10">
        <f t="shared" si="4"/>
        <v>18.656601878078387</v>
      </c>
      <c r="M32" s="7">
        <f>man!I27</f>
        <v>7262</v>
      </c>
      <c r="N32" s="12">
        <f t="shared" si="5"/>
        <v>10.132693354169863</v>
      </c>
    </row>
    <row r="33" spans="1:14" ht="12.75">
      <c r="A33" s="1" t="s">
        <v>26</v>
      </c>
      <c r="B33" s="6" t="s">
        <v>34</v>
      </c>
      <c r="C33" s="7">
        <f>man!C28</f>
        <v>24222</v>
      </c>
      <c r="D33" s="7">
        <f t="shared" si="0"/>
        <v>28344</v>
      </c>
      <c r="E33" s="7">
        <f>man!E28</f>
        <v>3030</v>
      </c>
      <c r="F33" s="10">
        <f t="shared" si="1"/>
        <v>10.690093141405589</v>
      </c>
      <c r="G33" s="7">
        <f>man!F28</f>
        <v>7868</v>
      </c>
      <c r="H33" s="10">
        <f t="shared" si="2"/>
        <v>27.758961332204347</v>
      </c>
      <c r="I33" s="7">
        <f>man!G28</f>
        <v>7960</v>
      </c>
      <c r="J33" s="10">
        <f t="shared" si="3"/>
        <v>28.083545018346033</v>
      </c>
      <c r="K33" s="7">
        <f>man!H28</f>
        <v>5443</v>
      </c>
      <c r="L33" s="10">
        <f t="shared" si="4"/>
        <v>19.203358735534856</v>
      </c>
      <c r="M33" s="7">
        <f>man!I28</f>
        <v>4043</v>
      </c>
      <c r="N33" s="12">
        <f t="shared" si="5"/>
        <v>14.264041772509174</v>
      </c>
    </row>
    <row r="34" spans="1:14" ht="12.75">
      <c r="A34" s="1" t="s">
        <v>20</v>
      </c>
      <c r="B34" s="6" t="s">
        <v>15</v>
      </c>
      <c r="C34" s="7">
        <f>man!C29</f>
        <v>8378</v>
      </c>
      <c r="D34" s="7">
        <f t="shared" si="0"/>
        <v>9476</v>
      </c>
      <c r="E34" s="7">
        <f>man!E29</f>
        <v>898</v>
      </c>
      <c r="F34" s="10">
        <f t="shared" si="1"/>
        <v>9.476572393414944</v>
      </c>
      <c r="G34" s="7">
        <f>man!F29</f>
        <v>2339</v>
      </c>
      <c r="H34" s="10">
        <f t="shared" si="2"/>
        <v>24.683410721823552</v>
      </c>
      <c r="I34" s="7">
        <f>man!G29</f>
        <v>2672</v>
      </c>
      <c r="J34" s="10">
        <f t="shared" si="3"/>
        <v>28.197551709582104</v>
      </c>
      <c r="K34" s="7">
        <f>man!H29</f>
        <v>1973</v>
      </c>
      <c r="L34" s="10">
        <f t="shared" si="4"/>
        <v>20.821021528070915</v>
      </c>
      <c r="M34" s="7">
        <f>man!I29</f>
        <v>1594</v>
      </c>
      <c r="N34" s="12">
        <f t="shared" si="5"/>
        <v>16.821443647108484</v>
      </c>
    </row>
    <row r="35" spans="1:14" ht="12.75">
      <c r="A35" s="1" t="s">
        <v>82</v>
      </c>
      <c r="B35" s="6" t="s">
        <v>54</v>
      </c>
      <c r="C35" s="7">
        <f>man!C30</f>
        <v>26577</v>
      </c>
      <c r="D35" s="7">
        <f t="shared" si="0"/>
        <v>33395</v>
      </c>
      <c r="E35" s="7">
        <f>man!E30</f>
        <v>3026</v>
      </c>
      <c r="F35" s="10">
        <f t="shared" si="1"/>
        <v>9.061236712082648</v>
      </c>
      <c r="G35" s="7">
        <f>man!F30</f>
        <v>8275</v>
      </c>
      <c r="H35" s="10">
        <f t="shared" si="2"/>
        <v>24.77915855667016</v>
      </c>
      <c r="I35" s="7">
        <f>man!G30</f>
        <v>9737</v>
      </c>
      <c r="J35" s="10">
        <f t="shared" si="3"/>
        <v>29.157059440035933</v>
      </c>
      <c r="K35" s="7">
        <f>man!H30</f>
        <v>7385</v>
      </c>
      <c r="L35" s="10">
        <f t="shared" si="4"/>
        <v>22.114088935469383</v>
      </c>
      <c r="M35" s="7">
        <f>man!I30</f>
        <v>4972</v>
      </c>
      <c r="N35" s="12">
        <f t="shared" si="5"/>
        <v>14.888456355741878</v>
      </c>
    </row>
    <row r="36" spans="1:14" ht="12.75">
      <c r="A36" s="1" t="s">
        <v>32</v>
      </c>
      <c r="B36" s="6" t="s">
        <v>52</v>
      </c>
      <c r="C36" s="7">
        <f>man!C31</f>
        <v>16920</v>
      </c>
      <c r="D36" s="7">
        <f t="shared" si="0"/>
        <v>20468</v>
      </c>
      <c r="E36" s="7">
        <f>man!E31</f>
        <v>1884</v>
      </c>
      <c r="F36" s="10">
        <f t="shared" si="1"/>
        <v>9.204612077389095</v>
      </c>
      <c r="G36" s="7">
        <f>man!F31</f>
        <v>5017</v>
      </c>
      <c r="H36" s="10">
        <f t="shared" si="2"/>
        <v>24.511432479968732</v>
      </c>
      <c r="I36" s="7">
        <f>man!G31</f>
        <v>5810</v>
      </c>
      <c r="J36" s="10">
        <f t="shared" si="3"/>
        <v>28.385772913816687</v>
      </c>
      <c r="K36" s="7">
        <f>man!H31</f>
        <v>4396</v>
      </c>
      <c r="L36" s="10">
        <f t="shared" si="4"/>
        <v>21.477428180574556</v>
      </c>
      <c r="M36" s="7">
        <f>man!I31</f>
        <v>3361</v>
      </c>
      <c r="N36" s="12">
        <f t="shared" si="5"/>
        <v>16.42075434825093</v>
      </c>
    </row>
    <row r="37" spans="1:14" ht="12.75">
      <c r="A37" s="1" t="s">
        <v>0</v>
      </c>
      <c r="B37" s="6" t="s">
        <v>55</v>
      </c>
      <c r="C37" s="7">
        <f>man!C32</f>
        <v>14119</v>
      </c>
      <c r="D37" s="7">
        <f t="shared" si="0"/>
        <v>16962</v>
      </c>
      <c r="E37" s="7">
        <f>man!E32</f>
        <v>1681</v>
      </c>
      <c r="F37" s="10">
        <f t="shared" si="1"/>
        <v>9.91038792595213</v>
      </c>
      <c r="G37" s="7">
        <f>man!F32</f>
        <v>4403</v>
      </c>
      <c r="H37" s="10">
        <f t="shared" si="2"/>
        <v>25.958023817945996</v>
      </c>
      <c r="I37" s="7">
        <f>man!G32</f>
        <v>4585</v>
      </c>
      <c r="J37" s="10">
        <f t="shared" si="3"/>
        <v>27.031010494045514</v>
      </c>
      <c r="K37" s="7">
        <f>man!H32</f>
        <v>3401</v>
      </c>
      <c r="L37" s="10">
        <f t="shared" si="4"/>
        <v>20.050701568211295</v>
      </c>
      <c r="M37" s="7">
        <f>man!I32</f>
        <v>2892</v>
      </c>
      <c r="N37" s="12">
        <f t="shared" si="5"/>
        <v>17.049876193845066</v>
      </c>
    </row>
    <row r="38" spans="1:14" ht="12.75">
      <c r="A38" s="1" t="s">
        <v>72</v>
      </c>
      <c r="B38" s="6" t="s">
        <v>28</v>
      </c>
      <c r="C38" s="7">
        <f>man!C33</f>
        <v>35901</v>
      </c>
      <c r="D38" s="7">
        <f t="shared" si="0"/>
        <v>41933</v>
      </c>
      <c r="E38" s="7">
        <f>man!E33</f>
        <v>3506</v>
      </c>
      <c r="F38" s="10">
        <f t="shared" si="1"/>
        <v>8.360956764362196</v>
      </c>
      <c r="G38" s="7">
        <f>man!F33</f>
        <v>10138</v>
      </c>
      <c r="H38" s="10">
        <f t="shared" si="2"/>
        <v>24.17666277156416</v>
      </c>
      <c r="I38" s="7">
        <f>man!G33</f>
        <v>12186</v>
      </c>
      <c r="J38" s="10">
        <f t="shared" si="3"/>
        <v>29.060644361242936</v>
      </c>
      <c r="K38" s="7">
        <f>man!H33</f>
        <v>9515</v>
      </c>
      <c r="L38" s="10">
        <f t="shared" si="4"/>
        <v>22.690959387594496</v>
      </c>
      <c r="M38" s="7">
        <f>man!I33</f>
        <v>6588</v>
      </c>
      <c r="N38" s="12">
        <f t="shared" si="5"/>
        <v>15.71077671523621</v>
      </c>
    </row>
    <row r="39" spans="1:14" ht="12.75">
      <c r="A39" s="1" t="s">
        <v>49</v>
      </c>
      <c r="B39" s="6" t="s">
        <v>79</v>
      </c>
      <c r="C39" s="7">
        <f>man!C34</f>
        <v>15441</v>
      </c>
      <c r="D39" s="7">
        <f t="shared" si="0"/>
        <v>18889</v>
      </c>
      <c r="E39" s="7">
        <f>man!E34</f>
        <v>1718</v>
      </c>
      <c r="F39" s="10">
        <f t="shared" si="1"/>
        <v>9.095240616231669</v>
      </c>
      <c r="G39" s="7">
        <f>man!F34</f>
        <v>4839</v>
      </c>
      <c r="H39" s="10">
        <f t="shared" si="2"/>
        <v>25.618084599502357</v>
      </c>
      <c r="I39" s="7">
        <f>man!G34</f>
        <v>5558</v>
      </c>
      <c r="J39" s="10">
        <f t="shared" si="3"/>
        <v>29.424532796865897</v>
      </c>
      <c r="K39" s="7">
        <f>man!H34</f>
        <v>3972</v>
      </c>
      <c r="L39" s="10">
        <f t="shared" si="4"/>
        <v>21.028111599343532</v>
      </c>
      <c r="M39" s="7">
        <f>man!I34</f>
        <v>2802</v>
      </c>
      <c r="N39" s="12">
        <f t="shared" si="5"/>
        <v>14.83403038805654</v>
      </c>
    </row>
    <row r="40" spans="1:14" ht="12.75">
      <c r="A40" s="1" t="s">
        <v>76</v>
      </c>
      <c r="B40" s="6" t="s">
        <v>84</v>
      </c>
      <c r="C40" s="7">
        <f>man!C35</f>
        <v>9536</v>
      </c>
      <c r="D40" s="7">
        <f t="shared" si="0"/>
        <v>11796</v>
      </c>
      <c r="E40" s="7">
        <f>man!E35</f>
        <v>1179</v>
      </c>
      <c r="F40" s="10">
        <f t="shared" si="1"/>
        <v>9.994913530010173</v>
      </c>
      <c r="G40" s="7">
        <f>man!F35</f>
        <v>3273</v>
      </c>
      <c r="H40" s="10">
        <f t="shared" si="2"/>
        <v>27.746693794506612</v>
      </c>
      <c r="I40" s="7">
        <f>man!G35</f>
        <v>3248</v>
      </c>
      <c r="J40" s="10">
        <f t="shared" si="3"/>
        <v>27.534757544930482</v>
      </c>
      <c r="K40" s="7">
        <f>man!H35</f>
        <v>2500</v>
      </c>
      <c r="L40" s="10">
        <f t="shared" si="4"/>
        <v>21.19362495761275</v>
      </c>
      <c r="M40" s="7">
        <f>man!I35</f>
        <v>1596</v>
      </c>
      <c r="N40" s="12">
        <f t="shared" si="5"/>
        <v>13.53001017293998</v>
      </c>
    </row>
    <row r="41" spans="1:14" ht="12.75">
      <c r="A41" s="1" t="s">
        <v>9</v>
      </c>
      <c r="B41" s="6" t="s">
        <v>35</v>
      </c>
      <c r="C41" s="7">
        <f>man!C36</f>
        <v>24009</v>
      </c>
      <c r="D41" s="7">
        <f t="shared" si="0"/>
        <v>29187</v>
      </c>
      <c r="E41" s="7">
        <f>man!E36</f>
        <v>2682</v>
      </c>
      <c r="F41" s="10">
        <f t="shared" si="1"/>
        <v>9.189022510021585</v>
      </c>
      <c r="G41" s="7">
        <f>man!F36</f>
        <v>7771</v>
      </c>
      <c r="H41" s="10">
        <f t="shared" si="2"/>
        <v>26.624867235413024</v>
      </c>
      <c r="I41" s="7">
        <f>man!G36</f>
        <v>9212</v>
      </c>
      <c r="J41" s="10">
        <f t="shared" si="3"/>
        <v>31.561996779388085</v>
      </c>
      <c r="K41" s="7">
        <f>man!H36</f>
        <v>5676</v>
      </c>
      <c r="L41" s="10">
        <f t="shared" si="4"/>
        <v>19.447014081611677</v>
      </c>
      <c r="M41" s="7">
        <f>man!I36</f>
        <v>3846</v>
      </c>
      <c r="N41" s="12">
        <f t="shared" si="5"/>
        <v>13.177099393565628</v>
      </c>
    </row>
    <row r="42" spans="1:14" ht="12.75">
      <c r="A42" s="1" t="s">
        <v>73</v>
      </c>
      <c r="B42" s="6" t="s">
        <v>78</v>
      </c>
      <c r="C42" s="7">
        <f>man!C37</f>
        <v>25093</v>
      </c>
      <c r="D42" s="7">
        <f t="shared" si="0"/>
        <v>30201</v>
      </c>
      <c r="E42" s="7">
        <f>man!E37</f>
        <v>3371</v>
      </c>
      <c r="F42" s="10">
        <f t="shared" si="1"/>
        <v>11.161882056885533</v>
      </c>
      <c r="G42" s="7">
        <f>man!F37</f>
        <v>8616</v>
      </c>
      <c r="H42" s="10">
        <f t="shared" si="2"/>
        <v>28.528856660375485</v>
      </c>
      <c r="I42" s="7">
        <f>man!G37</f>
        <v>8329</v>
      </c>
      <c r="J42" s="10">
        <f t="shared" si="3"/>
        <v>27.578557001423793</v>
      </c>
      <c r="K42" s="7">
        <f>man!H37</f>
        <v>5944</v>
      </c>
      <c r="L42" s="10">
        <f t="shared" si="4"/>
        <v>19.68146750107612</v>
      </c>
      <c r="M42" s="7">
        <f>man!I37</f>
        <v>3941</v>
      </c>
      <c r="N42" s="12">
        <f t="shared" si="5"/>
        <v>13.049236780239065</v>
      </c>
    </row>
    <row r="43" spans="1:14" ht="12.75">
      <c r="A43" s="1" t="s">
        <v>29</v>
      </c>
      <c r="B43" s="6" t="s">
        <v>75</v>
      </c>
      <c r="C43" s="7">
        <f>man!C38</f>
        <v>12125</v>
      </c>
      <c r="D43" s="7">
        <f t="shared" si="0"/>
        <v>14781</v>
      </c>
      <c r="E43" s="7">
        <f>man!E38</f>
        <v>1498</v>
      </c>
      <c r="F43" s="10">
        <f t="shared" si="1"/>
        <v>10.134632298220689</v>
      </c>
      <c r="G43" s="7">
        <f>man!F38</f>
        <v>3527</v>
      </c>
      <c r="H43" s="10">
        <f t="shared" si="2"/>
        <v>23.861714363033624</v>
      </c>
      <c r="I43" s="7">
        <f>man!G38</f>
        <v>3980</v>
      </c>
      <c r="J43" s="10">
        <f t="shared" si="3"/>
        <v>26.926459644137747</v>
      </c>
      <c r="K43" s="7">
        <f>man!H38</f>
        <v>3046</v>
      </c>
      <c r="L43" s="10">
        <f t="shared" si="4"/>
        <v>20.60753670252351</v>
      </c>
      <c r="M43" s="7">
        <f>man!I38</f>
        <v>2730</v>
      </c>
      <c r="N43" s="12">
        <f t="shared" si="5"/>
        <v>18.46965699208443</v>
      </c>
    </row>
    <row r="44" spans="1:14" ht="12.75">
      <c r="A44" s="1" t="s">
        <v>68</v>
      </c>
      <c r="B44" s="6" t="s">
        <v>14</v>
      </c>
      <c r="C44" s="7">
        <f>man!C39</f>
        <v>55673</v>
      </c>
      <c r="D44" s="7">
        <f t="shared" si="0"/>
        <v>65045</v>
      </c>
      <c r="E44" s="7">
        <f>man!E39</f>
        <v>5553</v>
      </c>
      <c r="F44" s="10">
        <f t="shared" si="1"/>
        <v>8.537166576985165</v>
      </c>
      <c r="G44" s="7">
        <f>man!F39</f>
        <v>17422</v>
      </c>
      <c r="H44" s="10">
        <f t="shared" si="2"/>
        <v>26.78453378430318</v>
      </c>
      <c r="I44" s="7">
        <f>man!G39</f>
        <v>19916</v>
      </c>
      <c r="J44" s="10">
        <f t="shared" si="3"/>
        <v>30.61880236759167</v>
      </c>
      <c r="K44" s="7">
        <f>man!H39</f>
        <v>12828</v>
      </c>
      <c r="L44" s="10">
        <f t="shared" si="4"/>
        <v>19.72173110923207</v>
      </c>
      <c r="M44" s="7">
        <f>man!I39</f>
        <v>9326</v>
      </c>
      <c r="N44" s="12">
        <f t="shared" si="5"/>
        <v>14.337766161887924</v>
      </c>
    </row>
    <row r="45" spans="1:14" ht="12.75">
      <c r="A45" s="1" t="s">
        <v>19</v>
      </c>
      <c r="B45" s="6" t="s">
        <v>81</v>
      </c>
      <c r="C45" s="7">
        <f>man!C40</f>
        <v>8867</v>
      </c>
      <c r="D45" s="7">
        <f t="shared" si="0"/>
        <v>10423</v>
      </c>
      <c r="E45" s="7">
        <f>man!E40</f>
        <v>876</v>
      </c>
      <c r="F45" s="10">
        <f t="shared" si="1"/>
        <v>8.404490070037417</v>
      </c>
      <c r="G45" s="7">
        <f>man!F40</f>
        <v>2522</v>
      </c>
      <c r="H45" s="10">
        <f t="shared" si="2"/>
        <v>24.196488534970737</v>
      </c>
      <c r="I45" s="7">
        <f>man!G40</f>
        <v>2840</v>
      </c>
      <c r="J45" s="10">
        <f t="shared" si="3"/>
        <v>27.24743356039528</v>
      </c>
      <c r="K45" s="7">
        <f>man!H40</f>
        <v>2206</v>
      </c>
      <c r="L45" s="10">
        <f t="shared" si="4"/>
        <v>21.164731843039434</v>
      </c>
      <c r="M45" s="7">
        <f>man!I40</f>
        <v>1979</v>
      </c>
      <c r="N45" s="12">
        <f t="shared" si="5"/>
        <v>18.98685599155713</v>
      </c>
    </row>
    <row r="46" spans="1:14" ht="12.75">
      <c r="A46" s="1" t="s">
        <v>48</v>
      </c>
      <c r="B46" s="6" t="s">
        <v>17</v>
      </c>
      <c r="C46" s="7">
        <f>man!C41</f>
        <v>10572</v>
      </c>
      <c r="D46" s="7">
        <f t="shared" si="0"/>
        <v>12174</v>
      </c>
      <c r="E46" s="7">
        <f>man!E41</f>
        <v>1253</v>
      </c>
      <c r="F46" s="10">
        <f t="shared" si="1"/>
        <v>10.292426482667981</v>
      </c>
      <c r="G46" s="7">
        <f>man!F41</f>
        <v>3235</v>
      </c>
      <c r="H46" s="10">
        <f t="shared" si="2"/>
        <v>26.573024478396583</v>
      </c>
      <c r="I46" s="7">
        <f>man!G41</f>
        <v>3284</v>
      </c>
      <c r="J46" s="10">
        <f t="shared" si="3"/>
        <v>26.975521603417118</v>
      </c>
      <c r="K46" s="7">
        <f>man!H41</f>
        <v>2591</v>
      </c>
      <c r="L46" s="10">
        <f t="shared" si="4"/>
        <v>21.283062263840975</v>
      </c>
      <c r="M46" s="7">
        <f>man!I41</f>
        <v>1811</v>
      </c>
      <c r="N46" s="12">
        <f t="shared" si="5"/>
        <v>14.875965171677343</v>
      </c>
    </row>
    <row r="47" spans="1:14" ht="12.75">
      <c r="A47" s="1" t="s">
        <v>59</v>
      </c>
      <c r="B47" s="6" t="s">
        <v>80</v>
      </c>
      <c r="C47" s="7">
        <f>man!C42</f>
        <v>14180</v>
      </c>
      <c r="D47" s="7">
        <f t="shared" si="0"/>
        <v>16990</v>
      </c>
      <c r="E47" s="7">
        <f>man!E42</f>
        <v>1637</v>
      </c>
      <c r="F47" s="10">
        <f t="shared" si="1"/>
        <v>9.635079458505002</v>
      </c>
      <c r="G47" s="7">
        <f>man!F42</f>
        <v>4383</v>
      </c>
      <c r="H47" s="10">
        <f t="shared" si="2"/>
        <v>25.79752795762213</v>
      </c>
      <c r="I47" s="7">
        <f>man!G42</f>
        <v>4797</v>
      </c>
      <c r="J47" s="10">
        <f t="shared" si="3"/>
        <v>28.23425544437905</v>
      </c>
      <c r="K47" s="7">
        <f>man!H42</f>
        <v>3480</v>
      </c>
      <c r="L47" s="10">
        <f t="shared" si="4"/>
        <v>20.48263684520306</v>
      </c>
      <c r="M47" s="7">
        <f>man!I42</f>
        <v>2693</v>
      </c>
      <c r="N47" s="12">
        <f t="shared" si="5"/>
        <v>15.85050029429076</v>
      </c>
    </row>
    <row r="48" spans="1:14" ht="12.75">
      <c r="A48" s="1" t="s">
        <v>63</v>
      </c>
      <c r="B48" s="6" t="s">
        <v>31</v>
      </c>
      <c r="C48" s="7">
        <f>man!C43</f>
        <v>12900</v>
      </c>
      <c r="D48" s="7">
        <f t="shared" si="0"/>
        <v>14922</v>
      </c>
      <c r="E48" s="7">
        <f>man!E43</f>
        <v>1384</v>
      </c>
      <c r="F48" s="10">
        <f t="shared" si="1"/>
        <v>9.274896126524593</v>
      </c>
      <c r="G48" s="7">
        <f>man!F43</f>
        <v>3869</v>
      </c>
      <c r="H48" s="10">
        <f t="shared" si="2"/>
        <v>25.928159764106688</v>
      </c>
      <c r="I48" s="7">
        <f>man!G43</f>
        <v>4207</v>
      </c>
      <c r="J48" s="10">
        <f t="shared" si="3"/>
        <v>28.193271679399544</v>
      </c>
      <c r="K48" s="7">
        <f>man!H43</f>
        <v>3091</v>
      </c>
      <c r="L48" s="10">
        <f t="shared" si="4"/>
        <v>20.714381450207746</v>
      </c>
      <c r="M48" s="7">
        <f>man!I43</f>
        <v>2371</v>
      </c>
      <c r="N48" s="12">
        <f t="shared" si="5"/>
        <v>15.889290979761425</v>
      </c>
    </row>
    <row r="49" spans="2:16" s="3" customFormat="1" ht="12.75">
      <c r="B49" s="8" t="s">
        <v>93</v>
      </c>
      <c r="C49" s="9">
        <f>SUM(C7:C48)</f>
        <v>1202322</v>
      </c>
      <c r="D49" s="9">
        <f aca="true" t="shared" si="6" ref="D49:M49">SUM(D7:D48)</f>
        <v>1415544</v>
      </c>
      <c r="E49" s="9">
        <f t="shared" si="6"/>
        <v>123065</v>
      </c>
      <c r="F49" s="11">
        <f t="shared" si="1"/>
        <v>8.69383078166415</v>
      </c>
      <c r="G49" s="9">
        <f t="shared" si="6"/>
        <v>366387</v>
      </c>
      <c r="H49" s="11">
        <f t="shared" si="2"/>
        <v>25.88312337871518</v>
      </c>
      <c r="I49" s="9">
        <f t="shared" si="6"/>
        <v>426095</v>
      </c>
      <c r="J49" s="11">
        <f t="shared" si="3"/>
        <v>30.101148392420157</v>
      </c>
      <c r="K49" s="9">
        <f t="shared" si="6"/>
        <v>291280</v>
      </c>
      <c r="L49" s="11">
        <f t="shared" si="4"/>
        <v>20.577248040329373</v>
      </c>
      <c r="M49" s="9">
        <f t="shared" si="6"/>
        <v>208717</v>
      </c>
      <c r="N49" s="13">
        <f t="shared" si="5"/>
        <v>14.744649406871138</v>
      </c>
      <c r="P49" s="15"/>
    </row>
    <row r="50" spans="2:14" ht="51.75" customHeight="1">
      <c r="B50" s="29" t="s">
        <v>97</v>
      </c>
      <c r="C50" s="29"/>
      <c r="D50" s="29"/>
      <c r="E50" s="29"/>
      <c r="F50" s="29"/>
      <c r="G50" s="29"/>
      <c r="H50" s="29"/>
      <c r="I50" s="29"/>
      <c r="J50" s="29"/>
      <c r="K50" s="29"/>
      <c r="L50" s="29"/>
      <c r="M50" s="29"/>
      <c r="N50" s="29"/>
    </row>
  </sheetData>
  <sheetProtection/>
  <mergeCells count="12">
    <mergeCell ref="B1:N1"/>
    <mergeCell ref="B50:N50"/>
    <mergeCell ref="K5:L5"/>
    <mergeCell ref="M5:N5"/>
    <mergeCell ref="E4:N4"/>
    <mergeCell ref="E5:F5"/>
    <mergeCell ref="G5:H5"/>
    <mergeCell ref="B4:B6"/>
    <mergeCell ref="C4:C6"/>
    <mergeCell ref="D4:D6"/>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18233</v>
      </c>
      <c r="D2" s="16">
        <v>21607</v>
      </c>
      <c r="E2" s="16">
        <v>2079</v>
      </c>
      <c r="F2" s="16">
        <v>5482</v>
      </c>
      <c r="G2" s="16">
        <v>6397</v>
      </c>
      <c r="H2" s="16">
        <v>4354</v>
      </c>
      <c r="I2" s="16">
        <v>3295</v>
      </c>
    </row>
    <row r="3" spans="1:9" ht="12.75">
      <c r="A3" s="17" t="s">
        <v>47</v>
      </c>
      <c r="B3" s="16" t="s">
        <v>11</v>
      </c>
      <c r="C3" s="16">
        <v>24331</v>
      </c>
      <c r="D3" s="16">
        <v>29147</v>
      </c>
      <c r="E3" s="16">
        <v>2653</v>
      </c>
      <c r="F3" s="16">
        <v>7187</v>
      </c>
      <c r="G3" s="16">
        <v>8708</v>
      </c>
      <c r="H3" s="16">
        <v>6163</v>
      </c>
      <c r="I3" s="16">
        <v>4436</v>
      </c>
    </row>
    <row r="4" spans="1:9" ht="12.75">
      <c r="A4" s="16" t="s">
        <v>58</v>
      </c>
      <c r="B4" s="16" t="s">
        <v>13</v>
      </c>
      <c r="C4" s="16">
        <v>33852</v>
      </c>
      <c r="D4" s="16">
        <v>40277</v>
      </c>
      <c r="E4" s="16">
        <v>3655</v>
      </c>
      <c r="F4" s="16">
        <v>10147</v>
      </c>
      <c r="G4" s="16">
        <v>12021</v>
      </c>
      <c r="H4" s="16">
        <v>8326</v>
      </c>
      <c r="I4" s="16">
        <v>6128</v>
      </c>
    </row>
    <row r="5" spans="1:9" ht="12.75">
      <c r="A5" s="16" t="s">
        <v>2</v>
      </c>
      <c r="B5" s="16" t="s">
        <v>62</v>
      </c>
      <c r="C5" s="16">
        <v>22606</v>
      </c>
      <c r="D5" s="16">
        <v>27549</v>
      </c>
      <c r="E5" s="16">
        <v>2490</v>
      </c>
      <c r="F5" s="16">
        <v>6736</v>
      </c>
      <c r="G5" s="16">
        <v>7885</v>
      </c>
      <c r="H5" s="16">
        <v>5999</v>
      </c>
      <c r="I5" s="16">
        <v>4439</v>
      </c>
    </row>
    <row r="6" spans="1:9" ht="12.75">
      <c r="A6" s="16" t="s">
        <v>1</v>
      </c>
      <c r="B6" s="16" t="s">
        <v>60</v>
      </c>
      <c r="C6" s="16">
        <v>39963</v>
      </c>
      <c r="D6" s="16">
        <v>46563</v>
      </c>
      <c r="E6" s="16">
        <v>4043</v>
      </c>
      <c r="F6" s="16">
        <v>11599</v>
      </c>
      <c r="G6" s="16">
        <v>14036</v>
      </c>
      <c r="H6" s="16">
        <v>9878</v>
      </c>
      <c r="I6" s="16">
        <v>7007</v>
      </c>
    </row>
    <row r="7" spans="1:9" ht="12.75">
      <c r="A7" s="16" t="s">
        <v>21</v>
      </c>
      <c r="B7" s="16" t="s">
        <v>70</v>
      </c>
      <c r="C7" s="16">
        <v>15386</v>
      </c>
      <c r="D7" s="16">
        <v>18859</v>
      </c>
      <c r="E7" s="16">
        <v>2275</v>
      </c>
      <c r="F7" s="16">
        <v>5362</v>
      </c>
      <c r="G7" s="16">
        <v>5104</v>
      </c>
      <c r="H7" s="16">
        <v>3579</v>
      </c>
      <c r="I7" s="16">
        <v>2539</v>
      </c>
    </row>
    <row r="8" spans="1:9" ht="12.75">
      <c r="A8" s="16" t="s">
        <v>18</v>
      </c>
      <c r="B8" s="16" t="s">
        <v>37</v>
      </c>
      <c r="C8" s="16">
        <v>9198</v>
      </c>
      <c r="D8" s="16">
        <v>10838</v>
      </c>
      <c r="E8" s="16">
        <v>1107</v>
      </c>
      <c r="F8" s="16">
        <v>2731</v>
      </c>
      <c r="G8" s="16">
        <v>2955</v>
      </c>
      <c r="H8" s="16">
        <v>2241</v>
      </c>
      <c r="I8" s="16">
        <v>1804</v>
      </c>
    </row>
    <row r="9" spans="1:9" ht="12.75">
      <c r="A9" s="16" t="s">
        <v>22</v>
      </c>
      <c r="B9" s="16" t="s">
        <v>74</v>
      </c>
      <c r="C9" s="16">
        <v>40353</v>
      </c>
      <c r="D9" s="16">
        <v>47624</v>
      </c>
      <c r="E9" s="16">
        <v>3588</v>
      </c>
      <c r="F9" s="16">
        <v>12055</v>
      </c>
      <c r="G9" s="16">
        <v>15250</v>
      </c>
      <c r="H9" s="16">
        <v>9772</v>
      </c>
      <c r="I9" s="16">
        <v>6959</v>
      </c>
    </row>
    <row r="10" spans="1:9" ht="12.75">
      <c r="A10" s="16" t="s">
        <v>24</v>
      </c>
      <c r="B10" s="16" t="s">
        <v>71</v>
      </c>
      <c r="C10" s="16">
        <v>10875</v>
      </c>
      <c r="D10" s="16">
        <v>13097</v>
      </c>
      <c r="E10" s="16">
        <v>1013</v>
      </c>
      <c r="F10" s="16">
        <v>2913</v>
      </c>
      <c r="G10" s="16">
        <v>3712</v>
      </c>
      <c r="H10" s="16">
        <v>3003</v>
      </c>
      <c r="I10" s="16">
        <v>2456</v>
      </c>
    </row>
    <row r="11" spans="1:9" ht="12.75">
      <c r="A11" s="16" t="s">
        <v>30</v>
      </c>
      <c r="B11" s="16" t="s">
        <v>45</v>
      </c>
      <c r="C11" s="16">
        <v>265544</v>
      </c>
      <c r="D11" s="16">
        <v>304315</v>
      </c>
      <c r="E11" s="16">
        <v>20305</v>
      </c>
      <c r="F11" s="16">
        <v>74631</v>
      </c>
      <c r="G11" s="16">
        <v>98389</v>
      </c>
      <c r="H11" s="16">
        <v>64854</v>
      </c>
      <c r="I11" s="16">
        <v>46136</v>
      </c>
    </row>
    <row r="12" spans="1:9" ht="12.75">
      <c r="A12" s="16" t="s">
        <v>77</v>
      </c>
      <c r="B12" s="16" t="s">
        <v>16</v>
      </c>
      <c r="C12" s="16">
        <v>17951</v>
      </c>
      <c r="D12" s="16">
        <v>21846</v>
      </c>
      <c r="E12" s="16">
        <v>2009</v>
      </c>
      <c r="F12" s="16">
        <v>4981</v>
      </c>
      <c r="G12" s="16">
        <v>5977</v>
      </c>
      <c r="H12" s="16">
        <v>4713</v>
      </c>
      <c r="I12" s="16">
        <v>4166</v>
      </c>
    </row>
    <row r="13" spans="1:9" ht="12.75">
      <c r="A13" s="16" t="s">
        <v>64</v>
      </c>
      <c r="B13" s="16" t="s">
        <v>12</v>
      </c>
      <c r="C13" s="16">
        <v>10683</v>
      </c>
      <c r="D13" s="16">
        <v>11723</v>
      </c>
      <c r="E13" s="16">
        <v>917</v>
      </c>
      <c r="F13" s="16">
        <v>2849</v>
      </c>
      <c r="G13" s="16">
        <v>3282</v>
      </c>
      <c r="H13" s="16">
        <v>2528</v>
      </c>
      <c r="I13" s="16">
        <v>2147</v>
      </c>
    </row>
    <row r="14" spans="1:9" ht="12.75">
      <c r="A14" s="16" t="s">
        <v>38</v>
      </c>
      <c r="B14" s="16" t="s">
        <v>3</v>
      </c>
      <c r="C14" s="16">
        <v>10228</v>
      </c>
      <c r="D14" s="16">
        <v>11924</v>
      </c>
      <c r="E14" s="16">
        <v>1325</v>
      </c>
      <c r="F14" s="16">
        <v>2948</v>
      </c>
      <c r="G14" s="16">
        <v>3141</v>
      </c>
      <c r="H14" s="16">
        <v>2554</v>
      </c>
      <c r="I14" s="16">
        <v>1956</v>
      </c>
    </row>
    <row r="15" spans="1:9" ht="12.75">
      <c r="A15" s="16" t="s">
        <v>51</v>
      </c>
      <c r="B15" s="16" t="s">
        <v>43</v>
      </c>
      <c r="C15" s="16">
        <v>68719</v>
      </c>
      <c r="D15" s="16">
        <v>84336</v>
      </c>
      <c r="E15" s="16">
        <v>7510</v>
      </c>
      <c r="F15" s="16">
        <v>24782</v>
      </c>
      <c r="G15" s="16">
        <v>25499</v>
      </c>
      <c r="H15" s="16">
        <v>15726</v>
      </c>
      <c r="I15" s="16">
        <v>10819</v>
      </c>
    </row>
    <row r="16" spans="1:9" ht="12.75">
      <c r="A16" s="16" t="s">
        <v>23</v>
      </c>
      <c r="B16" s="16" t="s">
        <v>40</v>
      </c>
      <c r="C16" s="16">
        <v>46934</v>
      </c>
      <c r="D16" s="16">
        <v>55095</v>
      </c>
      <c r="E16" s="16">
        <v>4440</v>
      </c>
      <c r="F16" s="16">
        <v>14222</v>
      </c>
      <c r="G16" s="16">
        <v>16800</v>
      </c>
      <c r="H16" s="16">
        <v>11123</v>
      </c>
      <c r="I16" s="16">
        <v>8510</v>
      </c>
    </row>
    <row r="17" spans="1:9" ht="12.75">
      <c r="A17" s="16" t="s">
        <v>53</v>
      </c>
      <c r="B17" s="16" t="s">
        <v>4</v>
      </c>
      <c r="C17" s="16">
        <v>6820</v>
      </c>
      <c r="D17" s="16">
        <v>8722</v>
      </c>
      <c r="E17" s="16">
        <v>646</v>
      </c>
      <c r="F17" s="16">
        <v>1897</v>
      </c>
      <c r="G17" s="16">
        <v>2668</v>
      </c>
      <c r="H17" s="16">
        <v>1998</v>
      </c>
      <c r="I17" s="16">
        <v>1513</v>
      </c>
    </row>
    <row r="18" spans="1:9" ht="12.75">
      <c r="A18" s="16" t="s">
        <v>8</v>
      </c>
      <c r="B18" s="16" t="s">
        <v>36</v>
      </c>
      <c r="C18" s="16">
        <v>18330</v>
      </c>
      <c r="D18" s="16">
        <v>21329</v>
      </c>
      <c r="E18" s="16">
        <v>2283</v>
      </c>
      <c r="F18" s="16">
        <v>5727</v>
      </c>
      <c r="G18" s="16">
        <v>6191</v>
      </c>
      <c r="H18" s="16">
        <v>4016</v>
      </c>
      <c r="I18" s="16">
        <v>3112</v>
      </c>
    </row>
    <row r="19" spans="1:9" ht="12.75">
      <c r="A19" s="16" t="s">
        <v>69</v>
      </c>
      <c r="B19" s="16" t="s">
        <v>42</v>
      </c>
      <c r="C19" s="16">
        <v>33752</v>
      </c>
      <c r="D19" s="16">
        <v>39487</v>
      </c>
      <c r="E19" s="16">
        <v>3936</v>
      </c>
      <c r="F19" s="16">
        <v>10472</v>
      </c>
      <c r="G19" s="16">
        <v>11527</v>
      </c>
      <c r="H19" s="16">
        <v>7785</v>
      </c>
      <c r="I19" s="16">
        <v>5767</v>
      </c>
    </row>
    <row r="20" spans="1:9" ht="12.75">
      <c r="A20" s="16" t="s">
        <v>6</v>
      </c>
      <c r="B20" s="16" t="s">
        <v>57</v>
      </c>
      <c r="C20" s="16">
        <v>22813</v>
      </c>
      <c r="D20" s="16">
        <v>28103</v>
      </c>
      <c r="E20" s="16">
        <v>2865</v>
      </c>
      <c r="F20" s="16">
        <v>7186</v>
      </c>
      <c r="G20" s="16">
        <v>8114</v>
      </c>
      <c r="H20" s="16">
        <v>5937</v>
      </c>
      <c r="I20" s="16">
        <v>4001</v>
      </c>
    </row>
    <row r="21" spans="1:9" ht="12.75">
      <c r="A21" s="16" t="s">
        <v>10</v>
      </c>
      <c r="B21" s="16" t="s">
        <v>65</v>
      </c>
      <c r="C21" s="16">
        <v>12161</v>
      </c>
      <c r="D21" s="16">
        <v>13296</v>
      </c>
      <c r="E21" s="16">
        <v>1566</v>
      </c>
      <c r="F21" s="16">
        <v>3655</v>
      </c>
      <c r="G21" s="16">
        <v>3534</v>
      </c>
      <c r="H21" s="16">
        <v>2645</v>
      </c>
      <c r="I21" s="16">
        <v>1896</v>
      </c>
    </row>
    <row r="22" spans="1:9" ht="12.75">
      <c r="A22" s="16" t="s">
        <v>61</v>
      </c>
      <c r="B22" s="16" t="s">
        <v>25</v>
      </c>
      <c r="C22" s="16">
        <v>13993</v>
      </c>
      <c r="D22" s="16">
        <v>17018</v>
      </c>
      <c r="E22" s="16">
        <v>1981</v>
      </c>
      <c r="F22" s="16">
        <v>4865</v>
      </c>
      <c r="G22" s="16">
        <v>4509</v>
      </c>
      <c r="H22" s="16">
        <v>3328</v>
      </c>
      <c r="I22" s="16">
        <v>2335</v>
      </c>
    </row>
    <row r="23" spans="1:9" ht="12.75">
      <c r="A23" s="16" t="s">
        <v>27</v>
      </c>
      <c r="B23" s="16" t="s">
        <v>41</v>
      </c>
      <c r="C23" s="16">
        <v>12121</v>
      </c>
      <c r="D23" s="16">
        <v>15822</v>
      </c>
      <c r="E23" s="16">
        <v>982</v>
      </c>
      <c r="F23" s="16">
        <v>3403</v>
      </c>
      <c r="G23" s="16">
        <v>5063</v>
      </c>
      <c r="H23" s="16">
        <v>3733</v>
      </c>
      <c r="I23" s="16">
        <v>2641</v>
      </c>
    </row>
    <row r="24" spans="1:9" ht="12.75">
      <c r="A24" s="16" t="s">
        <v>46</v>
      </c>
      <c r="B24" s="16" t="s">
        <v>56</v>
      </c>
      <c r="C24" s="16">
        <v>19416</v>
      </c>
      <c r="D24" s="16">
        <v>22887</v>
      </c>
      <c r="E24" s="16">
        <v>1961</v>
      </c>
      <c r="F24" s="16">
        <v>5488</v>
      </c>
      <c r="G24" s="16">
        <v>6241</v>
      </c>
      <c r="H24" s="16">
        <v>5480</v>
      </c>
      <c r="I24" s="16">
        <v>3717</v>
      </c>
    </row>
    <row r="25" spans="1:9" ht="12.75">
      <c r="A25" s="16" t="s">
        <v>5</v>
      </c>
      <c r="B25" s="16" t="s">
        <v>33</v>
      </c>
      <c r="C25" s="16">
        <v>8509</v>
      </c>
      <c r="D25" s="16">
        <v>9883</v>
      </c>
      <c r="E25" s="16">
        <v>986</v>
      </c>
      <c r="F25" s="16">
        <v>2508</v>
      </c>
      <c r="G25" s="16">
        <v>2583</v>
      </c>
      <c r="H25" s="16">
        <v>2213</v>
      </c>
      <c r="I25" s="16">
        <v>1593</v>
      </c>
    </row>
    <row r="26" spans="1:9" ht="12.75">
      <c r="A26" s="16" t="s">
        <v>83</v>
      </c>
      <c r="B26" s="16" t="s">
        <v>44</v>
      </c>
      <c r="C26" s="16">
        <v>41484</v>
      </c>
      <c r="D26" s="16">
        <v>47542</v>
      </c>
      <c r="E26" s="16">
        <v>4910</v>
      </c>
      <c r="F26" s="16">
        <v>14017</v>
      </c>
      <c r="G26" s="16">
        <v>14563</v>
      </c>
      <c r="H26" s="16">
        <v>8514</v>
      </c>
      <c r="I26" s="16">
        <v>5538</v>
      </c>
    </row>
    <row r="27" spans="1:9" ht="12.75">
      <c r="A27" s="16" t="s">
        <v>67</v>
      </c>
      <c r="B27" s="16" t="s">
        <v>50</v>
      </c>
      <c r="C27" s="16">
        <v>63554</v>
      </c>
      <c r="D27" s="16">
        <v>71669</v>
      </c>
      <c r="E27" s="16">
        <v>6364</v>
      </c>
      <c r="F27" s="16">
        <v>21047</v>
      </c>
      <c r="G27" s="16">
        <v>23625</v>
      </c>
      <c r="H27" s="16">
        <v>13371</v>
      </c>
      <c r="I27" s="16">
        <v>7262</v>
      </c>
    </row>
    <row r="28" spans="1:9" ht="12.75">
      <c r="A28" s="16" t="s">
        <v>26</v>
      </c>
      <c r="B28" s="16" t="s">
        <v>34</v>
      </c>
      <c r="C28" s="16">
        <v>24222</v>
      </c>
      <c r="D28" s="16">
        <v>28344</v>
      </c>
      <c r="E28" s="16">
        <v>3030</v>
      </c>
      <c r="F28" s="16">
        <v>7868</v>
      </c>
      <c r="G28" s="16">
        <v>7960</v>
      </c>
      <c r="H28" s="16">
        <v>5443</v>
      </c>
      <c r="I28" s="16">
        <v>4043</v>
      </c>
    </row>
    <row r="29" spans="1:9" ht="12.75">
      <c r="A29" s="16" t="s">
        <v>20</v>
      </c>
      <c r="B29" s="16" t="s">
        <v>15</v>
      </c>
      <c r="C29" s="16">
        <v>8378</v>
      </c>
      <c r="D29" s="16">
        <v>9476</v>
      </c>
      <c r="E29" s="16">
        <v>898</v>
      </c>
      <c r="F29" s="16">
        <v>2339</v>
      </c>
      <c r="G29" s="16">
        <v>2672</v>
      </c>
      <c r="H29" s="16">
        <v>1973</v>
      </c>
      <c r="I29" s="16">
        <v>1594</v>
      </c>
    </row>
    <row r="30" spans="1:9" ht="12.75">
      <c r="A30" s="16" t="s">
        <v>82</v>
      </c>
      <c r="B30" s="16" t="s">
        <v>54</v>
      </c>
      <c r="C30" s="16">
        <v>26577</v>
      </c>
      <c r="D30" s="16">
        <v>33395</v>
      </c>
      <c r="E30" s="16">
        <v>3026</v>
      </c>
      <c r="F30" s="16">
        <v>8275</v>
      </c>
      <c r="G30" s="16">
        <v>9737</v>
      </c>
      <c r="H30" s="16">
        <v>7385</v>
      </c>
      <c r="I30" s="16">
        <v>4972</v>
      </c>
    </row>
    <row r="31" spans="1:9" ht="12.75">
      <c r="A31" s="16" t="s">
        <v>32</v>
      </c>
      <c r="B31" s="16" t="s">
        <v>52</v>
      </c>
      <c r="C31" s="16">
        <v>16920</v>
      </c>
      <c r="D31" s="16">
        <v>20468</v>
      </c>
      <c r="E31" s="16">
        <v>1884</v>
      </c>
      <c r="F31" s="16">
        <v>5017</v>
      </c>
      <c r="G31" s="16">
        <v>5810</v>
      </c>
      <c r="H31" s="16">
        <v>4396</v>
      </c>
      <c r="I31" s="16">
        <v>3361</v>
      </c>
    </row>
    <row r="32" spans="1:9" ht="12.75">
      <c r="A32" s="16" t="s">
        <v>0</v>
      </c>
      <c r="B32" s="16" t="s">
        <v>55</v>
      </c>
      <c r="C32" s="16">
        <v>14119</v>
      </c>
      <c r="D32" s="16">
        <v>16962</v>
      </c>
      <c r="E32" s="16">
        <v>1681</v>
      </c>
      <c r="F32" s="16">
        <v>4403</v>
      </c>
      <c r="G32" s="16">
        <v>4585</v>
      </c>
      <c r="H32" s="16">
        <v>3401</v>
      </c>
      <c r="I32" s="16">
        <v>2892</v>
      </c>
    </row>
    <row r="33" spans="1:9" ht="12.75">
      <c r="A33" s="16" t="s">
        <v>72</v>
      </c>
      <c r="B33" s="16" t="s">
        <v>28</v>
      </c>
      <c r="C33" s="16">
        <v>35901</v>
      </c>
      <c r="D33" s="16">
        <v>41933</v>
      </c>
      <c r="E33" s="16">
        <v>3506</v>
      </c>
      <c r="F33" s="16">
        <v>10138</v>
      </c>
      <c r="G33" s="16">
        <v>12186</v>
      </c>
      <c r="H33" s="16">
        <v>9515</v>
      </c>
      <c r="I33" s="16">
        <v>6588</v>
      </c>
    </row>
    <row r="34" spans="1:9" ht="12.75">
      <c r="A34" s="16" t="s">
        <v>49</v>
      </c>
      <c r="B34" s="16" t="s">
        <v>79</v>
      </c>
      <c r="C34" s="16">
        <v>15441</v>
      </c>
      <c r="D34" s="16">
        <v>18889</v>
      </c>
      <c r="E34" s="16">
        <v>1718</v>
      </c>
      <c r="F34" s="16">
        <v>4839</v>
      </c>
      <c r="G34" s="16">
        <v>5558</v>
      </c>
      <c r="H34" s="16">
        <v>3972</v>
      </c>
      <c r="I34" s="16">
        <v>2802</v>
      </c>
    </row>
    <row r="35" spans="1:9" ht="12.75">
      <c r="A35" s="16" t="s">
        <v>76</v>
      </c>
      <c r="B35" s="16" t="s">
        <v>84</v>
      </c>
      <c r="C35" s="16">
        <v>9536</v>
      </c>
      <c r="D35" s="16">
        <v>11796</v>
      </c>
      <c r="E35" s="16">
        <v>1179</v>
      </c>
      <c r="F35" s="16">
        <v>3273</v>
      </c>
      <c r="G35" s="16">
        <v>3248</v>
      </c>
      <c r="H35" s="16">
        <v>2500</v>
      </c>
      <c r="I35" s="16">
        <v>1596</v>
      </c>
    </row>
    <row r="36" spans="1:9" ht="12.75">
      <c r="A36" s="16" t="s">
        <v>9</v>
      </c>
      <c r="B36" s="16" t="s">
        <v>35</v>
      </c>
      <c r="C36" s="16">
        <v>24009</v>
      </c>
      <c r="D36" s="16">
        <v>29187</v>
      </c>
      <c r="E36" s="16">
        <v>2682</v>
      </c>
      <c r="F36" s="16">
        <v>7771</v>
      </c>
      <c r="G36" s="16">
        <v>9212</v>
      </c>
      <c r="H36" s="16">
        <v>5676</v>
      </c>
      <c r="I36" s="16">
        <v>3846</v>
      </c>
    </row>
    <row r="37" spans="1:9" ht="12.75">
      <c r="A37" s="16" t="s">
        <v>73</v>
      </c>
      <c r="B37" s="16" t="s">
        <v>78</v>
      </c>
      <c r="C37" s="16">
        <v>25093</v>
      </c>
      <c r="D37" s="16">
        <v>30201</v>
      </c>
      <c r="E37" s="16">
        <v>3371</v>
      </c>
      <c r="F37" s="16">
        <v>8616</v>
      </c>
      <c r="G37" s="16">
        <v>8329</v>
      </c>
      <c r="H37" s="16">
        <v>5944</v>
      </c>
      <c r="I37" s="16">
        <v>3941</v>
      </c>
    </row>
    <row r="38" spans="1:9" ht="12.75">
      <c r="A38" s="16" t="s">
        <v>29</v>
      </c>
      <c r="B38" s="16" t="s">
        <v>75</v>
      </c>
      <c r="C38" s="16">
        <v>12125</v>
      </c>
      <c r="D38" s="16">
        <v>14781</v>
      </c>
      <c r="E38" s="16">
        <v>1498</v>
      </c>
      <c r="F38" s="16">
        <v>3527</v>
      </c>
      <c r="G38" s="16">
        <v>3980</v>
      </c>
      <c r="H38" s="16">
        <v>3046</v>
      </c>
      <c r="I38" s="16">
        <v>2730</v>
      </c>
    </row>
    <row r="39" spans="1:9" ht="12.75">
      <c r="A39" s="16" t="s">
        <v>68</v>
      </c>
      <c r="B39" s="16" t="s">
        <v>14</v>
      </c>
      <c r="C39" s="16">
        <v>55673</v>
      </c>
      <c r="D39" s="16">
        <v>65045</v>
      </c>
      <c r="E39" s="16">
        <v>5553</v>
      </c>
      <c r="F39" s="16">
        <v>17422</v>
      </c>
      <c r="G39" s="16">
        <v>19916</v>
      </c>
      <c r="H39" s="16">
        <v>12828</v>
      </c>
      <c r="I39" s="16">
        <v>9326</v>
      </c>
    </row>
    <row r="40" spans="1:9" ht="12.75">
      <c r="A40" s="16" t="s">
        <v>19</v>
      </c>
      <c r="B40" s="16" t="s">
        <v>81</v>
      </c>
      <c r="C40" s="16">
        <v>8867</v>
      </c>
      <c r="D40" s="16">
        <v>10423</v>
      </c>
      <c r="E40" s="16">
        <v>876</v>
      </c>
      <c r="F40" s="16">
        <v>2522</v>
      </c>
      <c r="G40" s="16">
        <v>2840</v>
      </c>
      <c r="H40" s="16">
        <v>2206</v>
      </c>
      <c r="I40" s="16">
        <v>1979</v>
      </c>
    </row>
    <row r="41" spans="1:9" ht="12.75">
      <c r="A41" s="16" t="s">
        <v>48</v>
      </c>
      <c r="B41" s="16" t="s">
        <v>17</v>
      </c>
      <c r="C41" s="16">
        <v>10572</v>
      </c>
      <c r="D41" s="16">
        <v>12174</v>
      </c>
      <c r="E41" s="16">
        <v>1253</v>
      </c>
      <c r="F41" s="16">
        <v>3235</v>
      </c>
      <c r="G41" s="16">
        <v>3284</v>
      </c>
      <c r="H41" s="16">
        <v>2591</v>
      </c>
      <c r="I41" s="16">
        <v>1811</v>
      </c>
    </row>
    <row r="42" spans="1:9" ht="12.75">
      <c r="A42" s="16" t="s">
        <v>59</v>
      </c>
      <c r="B42" s="16" t="s">
        <v>80</v>
      </c>
      <c r="C42" s="16">
        <v>14180</v>
      </c>
      <c r="D42" s="16">
        <v>16990</v>
      </c>
      <c r="E42" s="16">
        <v>1637</v>
      </c>
      <c r="F42" s="16">
        <v>4383</v>
      </c>
      <c r="G42" s="16">
        <v>4797</v>
      </c>
      <c r="H42" s="16">
        <v>3480</v>
      </c>
      <c r="I42" s="16">
        <v>2693</v>
      </c>
    </row>
    <row r="43" spans="1:9" ht="12.75">
      <c r="A43" s="16" t="s">
        <v>63</v>
      </c>
      <c r="B43" s="16" t="s">
        <v>31</v>
      </c>
      <c r="C43" s="16">
        <v>12900</v>
      </c>
      <c r="D43" s="16">
        <v>14922</v>
      </c>
      <c r="E43" s="16">
        <v>1384</v>
      </c>
      <c r="F43" s="16">
        <v>3869</v>
      </c>
      <c r="G43" s="16">
        <v>4207</v>
      </c>
      <c r="H43" s="16">
        <v>3091</v>
      </c>
      <c r="I43" s="16">
        <v>2371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2023-07-17T13:41:01Z</dcterms:modified>
  <cp:category/>
  <cp:version/>
  <cp:contentType/>
  <cp:contentStatus/>
</cp:coreProperties>
</file>