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<sst xmlns="http://schemas.openxmlformats.org/spreadsheetml/2006/main" count="201" uniqueCount="108">
  <si>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</si>
  <si>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</si>
  <si>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</si>
  <si>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</si>
  <si>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</si>
  <si>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</si>
  <si>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</si>
  <si>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</si>
  <si>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</si>
  <si>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</si>
  <si>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</si>
  <si>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</si>
  <si>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</si>
  <si>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</si>
  <si>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</si>
  <si>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</si>
  <si>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</si>
  <si>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</si>
  <si>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</si>
  <si>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</si>
  <si>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</si>
  <si>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</si>
  <si>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</si>
  <si>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</si>
  <si>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</si>
  <si>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</si>
  <si>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</si>
  <si>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</si>
  <si>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</si>
  <si>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</si>
  <si>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</si>
  <si>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</si>
  <si>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</si>
  <si>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</si>
  <si>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</si>
  <si>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</si>
  <si>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</si>
  <si>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</si>
  <si>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</si>
  <si>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</si>
  <si>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</si>
  <si>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</si>
  <si>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</si>
  <si>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</si>
  <si>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</si>
  <si>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</si>
  <si>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</si>
  <si>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</si>
  <si>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</si>
  <si>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</si>
  <si>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</si>
  <si>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</si>
  <si>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</si>
  <si>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</si>
  <si>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</si>
  <si>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</si>
  <si>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</si>
  <si>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</si>
  <si>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</si>
  <si>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</si>
  <si>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</si>
  <si>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</si>
  <si>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</si>
  <si>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</si>
  <si>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</si>
  <si>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</si>
  <si>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</si>
  <si>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</si>
  <si>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</si>
  <si>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</si>
  <si>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</si>
  <si>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</si>
  <si>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</si>
  <si>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</si>
  <si>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</si>
  <si>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</si>
  <si>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</si>
  <si>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</si>
  <si>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</si>
  <si>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</si>
  <si>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</si>
  <si>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</si>
  <si>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</si>
  <si>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</si>
  <si>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</si>
  <si>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</si>
  <si>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</si>
  <si>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</si>
  <si>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</si>
  <si>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</si>
  <si>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</si>
  <si>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</si>
  <si>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</si>
  <si>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</si>
  <si>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</si>
  <si>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</si>
  <si>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</si>
  <si>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</si>
  <si>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</si>
  <si>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</si>
  <si>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</si>
  <si>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</si>
  <si>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</si>
  <si>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</si>
  <si>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</si>
  <si>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</si>
  <si>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</si>
  <si>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30.06.2023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</si>
</sst>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18233</v>
      </c>
      <c r="D8" s="5">
        <f>E8+G8+I8+K8+M8</f>
        <v>25734</v>
      </c>
      <c r="E8" s="10">
        <f>man!E2</f>
        <v>2316</v>
      </c>
      <c r="F8" s="13">
        <f>E8/D8*100</f>
        <v>8.999766845418513</v>
      </c>
      <c r="G8" s="10">
        <f>man!F2</f>
        <v>6140</v>
      </c>
      <c r="H8" s="13">
        <f>G8/D8*100</f>
        <v>23.85948550555685</v>
      </c>
      <c r="I8" s="17">
        <f>man!G2</f>
        <v>7348</v>
      </c>
      <c r="J8" s="13">
        <f>I8/D8*100</f>
        <v>28.553664412839048</v>
      </c>
      <c r="K8" s="10">
        <f>man!H2</f>
        <v>5291</v>
      </c>
      <c r="L8" s="13">
        <f>K8/D8*100</f>
        <v>20.560348177508356</v>
      </c>
      <c r="M8" s="10">
        <f>man!I2</f>
        <v>4639</v>
      </c>
      <c r="N8" s="13">
        <f>M8/D8*100</f>
        <v>18.026735058677236</v>
      </c>
      <c r="Q8" s="19"/>
    </row>
    <row r="9" spans="1:17" ht="12.75">
      <c r="A9" s="1" t="s">
        <v>47</v>
      </c>
      <c r="B9" s="4" t="s">
        <v>11</v>
      </c>
      <c r="C9" s="18">
        <f>man!C3</f>
        <v>24331</v>
      </c>
      <c r="D9" s="5">
        <f aca="true" t="shared" si="0" ref="D9:D49">E9+G9+I9+K9+M9</f>
        <v>34051</v>
      </c>
      <c r="E9" s="10">
        <f>man!E3</f>
        <v>2934</v>
      </c>
      <c r="F9" s="13">
        <f aca="true" t="shared" si="1" ref="F9:F50">E9/D9*100</f>
        <v>8.61648703415465</v>
      </c>
      <c r="G9" s="10">
        <f>man!F3</f>
        <v>7903</v>
      </c>
      <c r="H9" s="13">
        <f aca="true" t="shared" si="2" ref="H9:H50">G9/D9*100</f>
        <v>23.20930369152154</v>
      </c>
      <c r="I9" s="17">
        <f>man!G3</f>
        <v>9775</v>
      </c>
      <c r="J9" s="13">
        <f aca="true" t="shared" si="3" ref="J9:J50">I9/D9*100</f>
        <v>28.706939590614077</v>
      </c>
      <c r="K9" s="10">
        <f>man!H3</f>
        <v>7292</v>
      </c>
      <c r="L9" s="13">
        <f aca="true" t="shared" si="4" ref="L9:L50">K9/D9*100</f>
        <v>21.41493641890106</v>
      </c>
      <c r="M9" s="10">
        <f>man!I3</f>
        <v>6147</v>
      </c>
      <c r="N9" s="13">
        <f aca="true" t="shared" si="5" ref="N9:N50">M9/D9*100</f>
        <v>18.05233326480867</v>
      </c>
      <c r="Q9" s="19"/>
    </row>
    <row r="10" spans="1:17" ht="12.75">
      <c r="A10" s="1" t="s">
        <v>58</v>
      </c>
      <c r="B10" s="4" t="s">
        <v>13</v>
      </c>
      <c r="C10" s="18">
        <f>man!C4</f>
        <v>33852</v>
      </c>
      <c r="D10" s="5">
        <f t="shared" si="0"/>
        <v>46169</v>
      </c>
      <c r="E10" s="10">
        <f>man!E4</f>
        <v>4026</v>
      </c>
      <c r="F10" s="13">
        <f t="shared" si="1"/>
        <v>8.720136888388312</v>
      </c>
      <c r="G10" s="10">
        <f>man!F4</f>
        <v>11014</v>
      </c>
      <c r="H10" s="13">
        <f t="shared" si="2"/>
        <v>23.855834001169615</v>
      </c>
      <c r="I10" s="17">
        <f>man!G4</f>
        <v>13132</v>
      </c>
      <c r="J10" s="13">
        <f t="shared" si="3"/>
        <v>28.44332777404752</v>
      </c>
      <c r="K10" s="10">
        <f>man!H4</f>
        <v>9645</v>
      </c>
      <c r="L10" s="13">
        <f t="shared" si="4"/>
        <v>20.890640906235785</v>
      </c>
      <c r="M10" s="10">
        <f>man!I4</f>
        <v>8352</v>
      </c>
      <c r="N10" s="13">
        <f t="shared" si="5"/>
        <v>18.090060430158765</v>
      </c>
      <c r="Q10" s="19"/>
    </row>
    <row r="11" spans="1:17" ht="12.75">
      <c r="A11" s="1" t="s">
        <v>2</v>
      </c>
      <c r="B11" s="4" t="s">
        <v>62</v>
      </c>
      <c r="C11" s="18">
        <f>man!C5</f>
        <v>22606</v>
      </c>
      <c r="D11" s="5">
        <f t="shared" si="0"/>
        <v>31514</v>
      </c>
      <c r="E11" s="10">
        <f>man!E5</f>
        <v>2745</v>
      </c>
      <c r="F11" s="13">
        <f t="shared" si="1"/>
        <v>8.710414418988387</v>
      </c>
      <c r="G11" s="10">
        <f>man!F5</f>
        <v>7453</v>
      </c>
      <c r="H11" s="13">
        <f t="shared" si="2"/>
        <v>23.64980643523513</v>
      </c>
      <c r="I11" s="17">
        <f>man!G5</f>
        <v>8842</v>
      </c>
      <c r="J11" s="13">
        <f t="shared" si="3"/>
        <v>28.05737132702926</v>
      </c>
      <c r="K11" s="10">
        <f>man!H5</f>
        <v>6787</v>
      </c>
      <c r="L11" s="13">
        <f t="shared" si="4"/>
        <v>21.53645998603795</v>
      </c>
      <c r="M11" s="10">
        <f>man!I5</f>
        <v>5687</v>
      </c>
      <c r="N11" s="13">
        <f t="shared" si="5"/>
        <v>18.04594783270927</v>
      </c>
      <c r="Q11" s="19"/>
    </row>
    <row r="12" spans="1:17" ht="12.75">
      <c r="A12" s="1" t="s">
        <v>1</v>
      </c>
      <c r="B12" s="4" t="s">
        <v>60</v>
      </c>
      <c r="C12" s="18">
        <f>man!C6</f>
        <v>39963</v>
      </c>
      <c r="D12" s="5">
        <f t="shared" si="0"/>
        <v>53882</v>
      </c>
      <c r="E12" s="10">
        <f>man!E6</f>
        <v>4362</v>
      </c>
      <c r="F12" s="13">
        <f t="shared" si="1"/>
        <v>8.095467874243718</v>
      </c>
      <c r="G12" s="10">
        <f>man!F6</f>
        <v>12763</v>
      </c>
      <c r="H12" s="13">
        <f t="shared" si="2"/>
        <v>23.68694554767826</v>
      </c>
      <c r="I12" s="17">
        <f>man!G6</f>
        <v>15918</v>
      </c>
      <c r="J12" s="13">
        <f t="shared" si="3"/>
        <v>29.542333246724322</v>
      </c>
      <c r="K12" s="10">
        <f>man!H6</f>
        <v>11587</v>
      </c>
      <c r="L12" s="13">
        <f t="shared" si="4"/>
        <v>21.50439850042686</v>
      </c>
      <c r="M12" s="10">
        <f>man!I6</f>
        <v>9252</v>
      </c>
      <c r="N12" s="13">
        <f t="shared" si="5"/>
        <v>17.170854830926842</v>
      </c>
      <c r="Q12" s="19"/>
    </row>
    <row r="13" spans="1:17" ht="12.75">
      <c r="A13" s="1" t="s">
        <v>21</v>
      </c>
      <c r="B13" s="4" t="s">
        <v>70</v>
      </c>
      <c r="C13" s="18">
        <f>man!C7</f>
        <v>15386</v>
      </c>
      <c r="D13" s="5">
        <f t="shared" si="0"/>
        <v>21334</v>
      </c>
      <c r="E13" s="10">
        <f>man!E7</f>
        <v>2362</v>
      </c>
      <c r="F13" s="13">
        <f t="shared" si="1"/>
        <v>11.07152901471829</v>
      </c>
      <c r="G13" s="10">
        <f>man!F7</f>
        <v>5633</v>
      </c>
      <c r="H13" s="13">
        <f t="shared" si="2"/>
        <v>26.403862379300648</v>
      </c>
      <c r="I13" s="17">
        <f>man!G7</f>
        <v>5496</v>
      </c>
      <c r="J13" s="13">
        <f t="shared" si="3"/>
        <v>25.761694947032904</v>
      </c>
      <c r="K13" s="10">
        <f>man!H7</f>
        <v>4080</v>
      </c>
      <c r="L13" s="13">
        <f t="shared" si="4"/>
        <v>19.124402362426174</v>
      </c>
      <c r="M13" s="10">
        <f>man!I7</f>
        <v>3763</v>
      </c>
      <c r="N13" s="13">
        <f t="shared" si="5"/>
        <v>17.638511296521983</v>
      </c>
      <c r="Q13" s="19"/>
    </row>
    <row r="14" spans="1:17" ht="12.75">
      <c r="A14" s="1" t="s">
        <v>18</v>
      </c>
      <c r="B14" s="4" t="s">
        <v>37</v>
      </c>
      <c r="C14" s="18">
        <f>man!C8</f>
        <v>9198</v>
      </c>
      <c r="D14" s="5">
        <f t="shared" si="0"/>
        <v>12501</v>
      </c>
      <c r="E14" s="10">
        <f>man!E8</f>
        <v>1210</v>
      </c>
      <c r="F14" s="13">
        <f t="shared" si="1"/>
        <v>9.679225661947044</v>
      </c>
      <c r="G14" s="10">
        <f>man!F8</f>
        <v>2992</v>
      </c>
      <c r="H14" s="13">
        <f t="shared" si="2"/>
        <v>23.934085273178145</v>
      </c>
      <c r="I14" s="17">
        <f>man!G8</f>
        <v>3399</v>
      </c>
      <c r="J14" s="13">
        <f t="shared" si="3"/>
        <v>27.18982481401488</v>
      </c>
      <c r="K14" s="10">
        <f>man!H8</f>
        <v>2645</v>
      </c>
      <c r="L14" s="13">
        <f t="shared" si="4"/>
        <v>21.158307335413166</v>
      </c>
      <c r="M14" s="10">
        <f>man!I8</f>
        <v>2255</v>
      </c>
      <c r="N14" s="13">
        <f t="shared" si="5"/>
        <v>18.03855691544676</v>
      </c>
      <c r="Q14" s="19"/>
    </row>
    <row r="15" spans="1:17" ht="12.75">
      <c r="A15" s="1" t="s">
        <v>22</v>
      </c>
      <c r="B15" s="4" t="s">
        <v>74</v>
      </c>
      <c r="C15" s="18">
        <f>man!C9</f>
        <v>40353</v>
      </c>
      <c r="D15" s="5">
        <f t="shared" si="0"/>
        <v>54347</v>
      </c>
      <c r="E15" s="10">
        <f>man!E9</f>
        <v>4009</v>
      </c>
      <c r="F15" s="13">
        <f t="shared" si="1"/>
        <v>7.376672125416306</v>
      </c>
      <c r="G15" s="10">
        <f>man!F9</f>
        <v>13176</v>
      </c>
      <c r="H15" s="13">
        <f t="shared" si="2"/>
        <v>24.244208511969383</v>
      </c>
      <c r="I15" s="17">
        <f>man!G9</f>
        <v>17038</v>
      </c>
      <c r="J15" s="13">
        <f t="shared" si="3"/>
        <v>31.350396526027197</v>
      </c>
      <c r="K15" s="10">
        <f>man!H9</f>
        <v>10961</v>
      </c>
      <c r="L15" s="13">
        <f t="shared" si="4"/>
        <v>20.16854656190774</v>
      </c>
      <c r="M15" s="10">
        <f>man!I9</f>
        <v>9163</v>
      </c>
      <c r="N15" s="13">
        <f t="shared" si="5"/>
        <v>16.860176274679375</v>
      </c>
      <c r="Q15" s="19"/>
    </row>
    <row r="16" spans="1:17" ht="12.75">
      <c r="A16" s="1" t="s">
        <v>24</v>
      </c>
      <c r="B16" s="4" t="s">
        <v>71</v>
      </c>
      <c r="C16" s="18">
        <f>man!C10</f>
        <v>10875</v>
      </c>
      <c r="D16" s="5">
        <f t="shared" si="0"/>
        <v>14817</v>
      </c>
      <c r="E16" s="10">
        <f>man!E10</f>
        <v>1097</v>
      </c>
      <c r="F16" s="13">
        <f t="shared" si="1"/>
        <v>7.4036579604508335</v>
      </c>
      <c r="G16" s="10">
        <f>man!F10</f>
        <v>3240</v>
      </c>
      <c r="H16" s="13">
        <f t="shared" si="2"/>
        <v>21.866774650739014</v>
      </c>
      <c r="I16" s="17">
        <f>man!G10</f>
        <v>4097</v>
      </c>
      <c r="J16" s="13">
        <f t="shared" si="3"/>
        <v>27.65067152594992</v>
      </c>
      <c r="K16" s="10">
        <f>man!H10</f>
        <v>3397</v>
      </c>
      <c r="L16" s="13">
        <f t="shared" si="4"/>
        <v>22.926368360666803</v>
      </c>
      <c r="M16" s="10">
        <f>man!I10</f>
        <v>2986</v>
      </c>
      <c r="N16" s="13">
        <f t="shared" si="5"/>
        <v>20.152527502193426</v>
      </c>
      <c r="Q16" s="19"/>
    </row>
    <row r="17" spans="1:17" ht="12.75">
      <c r="A17" s="1" t="s">
        <v>30</v>
      </c>
      <c r="B17" s="4" t="s">
        <v>45</v>
      </c>
      <c r="C17" s="18">
        <f>man!C11</f>
        <v>265544</v>
      </c>
      <c r="D17" s="5">
        <f t="shared" si="0"/>
        <v>370600</v>
      </c>
      <c r="E17" s="10">
        <f>man!E11</f>
        <v>24239</v>
      </c>
      <c r="F17" s="13">
        <f t="shared" si="1"/>
        <v>6.540474905558553</v>
      </c>
      <c r="G17" s="10">
        <f>man!F11</f>
        <v>88902</v>
      </c>
      <c r="H17" s="13">
        <f t="shared" si="2"/>
        <v>23.988667026443604</v>
      </c>
      <c r="I17" s="17">
        <f>man!G11</f>
        <v>116354</v>
      </c>
      <c r="J17" s="13">
        <f t="shared" si="3"/>
        <v>31.396114409066378</v>
      </c>
      <c r="K17" s="10">
        <f>man!H11</f>
        <v>77614</v>
      </c>
      <c r="L17" s="13">
        <f t="shared" si="4"/>
        <v>20.942795466810576</v>
      </c>
      <c r="M17" s="10">
        <f>man!I11</f>
        <v>63491</v>
      </c>
      <c r="N17" s="13">
        <f t="shared" si="5"/>
        <v>17.131948192120884</v>
      </c>
      <c r="Q17" s="19"/>
    </row>
    <row r="18" spans="1:17" ht="12.75">
      <c r="A18" s="1" t="s">
        <v>77</v>
      </c>
      <c r="B18" s="4" t="s">
        <v>16</v>
      </c>
      <c r="C18" s="18">
        <f>man!C12</f>
        <v>17951</v>
      </c>
      <c r="D18" s="5">
        <f t="shared" si="0"/>
        <v>23532</v>
      </c>
      <c r="E18" s="10">
        <f>man!E12</f>
        <v>2140</v>
      </c>
      <c r="F18" s="13">
        <f t="shared" si="1"/>
        <v>9.093999660037396</v>
      </c>
      <c r="G18" s="10">
        <f>man!F12</f>
        <v>5214</v>
      </c>
      <c r="H18" s="13">
        <f t="shared" si="2"/>
        <v>22.15706272310046</v>
      </c>
      <c r="I18" s="17">
        <f>man!G12</f>
        <v>6314</v>
      </c>
      <c r="J18" s="13">
        <f t="shared" si="3"/>
        <v>26.831548529661735</v>
      </c>
      <c r="K18" s="10">
        <f>man!H12</f>
        <v>5032</v>
      </c>
      <c r="L18" s="13">
        <f t="shared" si="4"/>
        <v>21.38364779874214</v>
      </c>
      <c r="M18" s="10">
        <f>man!I12</f>
        <v>4832</v>
      </c>
      <c r="N18" s="13">
        <f t="shared" si="5"/>
        <v>20.53374128845827</v>
      </c>
      <c r="Q18" s="19"/>
    </row>
    <row r="19" spans="1:17" ht="12.75">
      <c r="A19" s="1" t="s">
        <v>64</v>
      </c>
      <c r="B19" s="4" t="s">
        <v>12</v>
      </c>
      <c r="C19" s="18">
        <f>man!C13</f>
        <v>10683</v>
      </c>
      <c r="D19" s="5">
        <f t="shared" si="0"/>
        <v>14830</v>
      </c>
      <c r="E19" s="10">
        <f>man!E13</f>
        <v>1037</v>
      </c>
      <c r="F19" s="13">
        <f t="shared" si="1"/>
        <v>6.992582602832097</v>
      </c>
      <c r="G19" s="10">
        <f>man!F13</f>
        <v>3377</v>
      </c>
      <c r="H19" s="13">
        <f t="shared" si="2"/>
        <v>22.7714093054619</v>
      </c>
      <c r="I19" s="17">
        <f>man!G13</f>
        <v>4107</v>
      </c>
      <c r="J19" s="13">
        <f t="shared" si="3"/>
        <v>27.69386378961564</v>
      </c>
      <c r="K19" s="10">
        <f>man!H13</f>
        <v>3183</v>
      </c>
      <c r="L19" s="13">
        <f t="shared" si="4"/>
        <v>21.463250168577208</v>
      </c>
      <c r="M19" s="10">
        <f>man!I13</f>
        <v>3126</v>
      </c>
      <c r="N19" s="13">
        <f t="shared" si="5"/>
        <v>21.07889413351315</v>
      </c>
      <c r="Q19" s="19"/>
    </row>
    <row r="20" spans="1:17" ht="12.75">
      <c r="A20" s="1" t="s">
        <v>38</v>
      </c>
      <c r="B20" s="4" t="s">
        <v>3</v>
      </c>
      <c r="C20" s="18">
        <f>man!C14</f>
        <v>10228</v>
      </c>
      <c r="D20" s="5">
        <f t="shared" si="0"/>
        <v>13603</v>
      </c>
      <c r="E20" s="10">
        <f>man!E14</f>
        <v>1444</v>
      </c>
      <c r="F20" s="13">
        <f t="shared" si="1"/>
        <v>10.615305447327795</v>
      </c>
      <c r="G20" s="10">
        <f>man!F14</f>
        <v>3201</v>
      </c>
      <c r="H20" s="13">
        <f t="shared" si="2"/>
        <v>23.531573917518195</v>
      </c>
      <c r="I20" s="17">
        <f>man!G14</f>
        <v>3484</v>
      </c>
      <c r="J20" s="13">
        <f t="shared" si="3"/>
        <v>25.611997353524956</v>
      </c>
      <c r="K20" s="10">
        <f>man!H14</f>
        <v>2965</v>
      </c>
      <c r="L20" s="13">
        <f t="shared" si="4"/>
        <v>21.796662500918913</v>
      </c>
      <c r="M20" s="10">
        <f>man!I14</f>
        <v>2509</v>
      </c>
      <c r="N20" s="13">
        <f t="shared" si="5"/>
        <v>18.444460780710138</v>
      </c>
      <c r="Q20" s="19"/>
    </row>
    <row r="21" spans="1:17" ht="12.75">
      <c r="A21" s="1" t="s">
        <v>51</v>
      </c>
      <c r="B21" s="4" t="s">
        <v>43</v>
      </c>
      <c r="C21" s="18">
        <f>man!C15</f>
        <v>68719</v>
      </c>
      <c r="D21" s="5">
        <f t="shared" si="0"/>
        <v>93363</v>
      </c>
      <c r="E21" s="10">
        <f>man!E15</f>
        <v>8209</v>
      </c>
      <c r="F21" s="13">
        <f t="shared" si="1"/>
        <v>8.792562364105695</v>
      </c>
      <c r="G21" s="10">
        <f>man!F15</f>
        <v>26803</v>
      </c>
      <c r="H21" s="13">
        <f t="shared" si="2"/>
        <v>28.708374837997923</v>
      </c>
      <c r="I21" s="17">
        <f>man!G15</f>
        <v>27754</v>
      </c>
      <c r="J21" s="13">
        <f t="shared" si="3"/>
        <v>29.72697963861487</v>
      </c>
      <c r="K21" s="10">
        <f>man!H15</f>
        <v>17404</v>
      </c>
      <c r="L21" s="13">
        <f t="shared" si="4"/>
        <v>18.64121761297302</v>
      </c>
      <c r="M21" s="10">
        <f>man!I15</f>
        <v>13193</v>
      </c>
      <c r="N21" s="13">
        <f t="shared" si="5"/>
        <v>14.130865546308494</v>
      </c>
      <c r="Q21" s="19"/>
    </row>
    <row r="22" spans="1:17" ht="12.75">
      <c r="A22" s="1" t="s">
        <v>23</v>
      </c>
      <c r="B22" s="4" t="s">
        <v>40</v>
      </c>
      <c r="C22" s="18">
        <f>man!C16</f>
        <v>46934</v>
      </c>
      <c r="D22" s="5">
        <f t="shared" si="0"/>
        <v>64579</v>
      </c>
      <c r="E22" s="10">
        <f>man!E16</f>
        <v>5090</v>
      </c>
      <c r="F22" s="13">
        <f t="shared" si="1"/>
        <v>7.881819167221543</v>
      </c>
      <c r="G22" s="10">
        <f>man!F16</f>
        <v>16080</v>
      </c>
      <c r="H22" s="13">
        <f t="shared" si="2"/>
        <v>24.89973520803977</v>
      </c>
      <c r="I22" s="17">
        <f>man!G16</f>
        <v>19280</v>
      </c>
      <c r="J22" s="13">
        <f t="shared" si="3"/>
        <v>29.85490639371932</v>
      </c>
      <c r="K22" s="10">
        <f>man!H16</f>
        <v>12979</v>
      </c>
      <c r="L22" s="13">
        <f t="shared" si="4"/>
        <v>20.09786463091717</v>
      </c>
      <c r="M22" s="10">
        <f>man!I16</f>
        <v>11150</v>
      </c>
      <c r="N22" s="13">
        <f t="shared" si="5"/>
        <v>17.2656746001022</v>
      </c>
      <c r="Q22" s="19"/>
    </row>
    <row r="23" spans="1:17" ht="12.75">
      <c r="A23" s="1" t="s">
        <v>53</v>
      </c>
      <c r="B23" s="4" t="s">
        <v>4</v>
      </c>
      <c r="C23" s="18">
        <f>man!C17</f>
        <v>6820</v>
      </c>
      <c r="D23" s="5">
        <f t="shared" si="0"/>
        <v>10228</v>
      </c>
      <c r="E23" s="10">
        <f>man!E17</f>
        <v>702</v>
      </c>
      <c r="F23" s="13">
        <f t="shared" si="1"/>
        <v>6.863511928040672</v>
      </c>
      <c r="G23" s="10">
        <f>man!F17</f>
        <v>2014</v>
      </c>
      <c r="H23" s="13">
        <f t="shared" si="2"/>
        <v>19.691044192412985</v>
      </c>
      <c r="I23" s="17">
        <f>man!G17</f>
        <v>2962</v>
      </c>
      <c r="J23" s="13">
        <f t="shared" si="3"/>
        <v>28.959718420023467</v>
      </c>
      <c r="K23" s="10">
        <f>man!H17</f>
        <v>2332</v>
      </c>
      <c r="L23" s="13">
        <f t="shared" si="4"/>
        <v>22.8001564333203</v>
      </c>
      <c r="M23" s="10">
        <f>man!I17</f>
        <v>2218</v>
      </c>
      <c r="N23" s="13">
        <f t="shared" si="5"/>
        <v>21.685569026202582</v>
      </c>
      <c r="Q23" s="19"/>
    </row>
    <row r="24" spans="1:17" ht="12.75">
      <c r="A24" s="1" t="s">
        <v>8</v>
      </c>
      <c r="B24" s="4" t="s">
        <v>36</v>
      </c>
      <c r="C24" s="18">
        <f>man!C18</f>
        <v>18330</v>
      </c>
      <c r="D24" s="5">
        <f t="shared" si="0"/>
        <v>24252</v>
      </c>
      <c r="E24" s="10">
        <f>man!E18</f>
        <v>2424</v>
      </c>
      <c r="F24" s="13">
        <f t="shared" si="1"/>
        <v>9.995051954477981</v>
      </c>
      <c r="G24" s="10">
        <f>man!F18</f>
        <v>6244</v>
      </c>
      <c r="H24" s="13">
        <f t="shared" si="2"/>
        <v>25.746330199571172</v>
      </c>
      <c r="I24" s="17">
        <f>man!G18</f>
        <v>6901</v>
      </c>
      <c r="J24" s="13">
        <f t="shared" si="3"/>
        <v>28.455385122876464</v>
      </c>
      <c r="K24" s="10">
        <f>man!H18</f>
        <v>4661</v>
      </c>
      <c r="L24" s="13">
        <f t="shared" si="4"/>
        <v>19.2190334817747</v>
      </c>
      <c r="M24" s="10">
        <f>man!I18</f>
        <v>4022</v>
      </c>
      <c r="N24" s="13">
        <f t="shared" si="5"/>
        <v>16.584199241299686</v>
      </c>
      <c r="Q24" s="19"/>
    </row>
    <row r="25" spans="1:17" ht="12.75">
      <c r="A25" s="1" t="s">
        <v>69</v>
      </c>
      <c r="B25" s="4" t="s">
        <v>42</v>
      </c>
      <c r="C25" s="18">
        <f>man!C19</f>
        <v>33752</v>
      </c>
      <c r="D25" s="5">
        <f t="shared" si="0"/>
        <v>44348</v>
      </c>
      <c r="E25" s="10">
        <f>man!E19</f>
        <v>4158</v>
      </c>
      <c r="F25" s="13">
        <f t="shared" si="1"/>
        <v>9.375845584919276</v>
      </c>
      <c r="G25" s="10">
        <f>man!F19</f>
        <v>11260</v>
      </c>
      <c r="H25" s="13">
        <f t="shared" si="2"/>
        <v>25.390096509425454</v>
      </c>
      <c r="I25" s="17">
        <f>man!G19</f>
        <v>12764</v>
      </c>
      <c r="J25" s="13">
        <f t="shared" si="3"/>
        <v>28.78145575899702</v>
      </c>
      <c r="K25" s="10">
        <f>man!H19</f>
        <v>8782</v>
      </c>
      <c r="L25" s="13">
        <f t="shared" si="4"/>
        <v>19.802471362857403</v>
      </c>
      <c r="M25" s="10">
        <f>man!I19</f>
        <v>7384</v>
      </c>
      <c r="N25" s="13">
        <f t="shared" si="5"/>
        <v>16.650130783800847</v>
      </c>
      <c r="Q25" s="19"/>
    </row>
    <row r="26" spans="1:17" ht="12.75">
      <c r="A26" s="1" t="s">
        <v>6</v>
      </c>
      <c r="B26" s="4" t="s">
        <v>57</v>
      </c>
      <c r="C26" s="18">
        <f>man!C20</f>
        <v>22813</v>
      </c>
      <c r="D26" s="5">
        <f t="shared" si="0"/>
        <v>30246</v>
      </c>
      <c r="E26" s="10">
        <f>man!E20</f>
        <v>3004</v>
      </c>
      <c r="F26" s="13">
        <f t="shared" si="1"/>
        <v>9.931891820406005</v>
      </c>
      <c r="G26" s="10">
        <f>man!F20</f>
        <v>7415</v>
      </c>
      <c r="H26" s="13">
        <f t="shared" si="2"/>
        <v>24.515638431528135</v>
      </c>
      <c r="I26" s="17">
        <f>man!G20</f>
        <v>8694</v>
      </c>
      <c r="J26" s="13">
        <f t="shared" si="3"/>
        <v>28.744296766514584</v>
      </c>
      <c r="K26" s="10">
        <f>man!H20</f>
        <v>6383</v>
      </c>
      <c r="L26" s="13">
        <f t="shared" si="4"/>
        <v>21.103617007207564</v>
      </c>
      <c r="M26" s="10">
        <f>man!I20</f>
        <v>4750</v>
      </c>
      <c r="N26" s="13">
        <f t="shared" si="5"/>
        <v>15.704555974343714</v>
      </c>
      <c r="Q26" s="19"/>
    </row>
    <row r="27" spans="1:17" ht="12.75">
      <c r="A27" s="1" t="s">
        <v>10</v>
      </c>
      <c r="B27" s="4" t="s">
        <v>65</v>
      </c>
      <c r="C27" s="18">
        <f>man!C21</f>
        <v>12161</v>
      </c>
      <c r="D27" s="5">
        <f t="shared" si="0"/>
        <v>15395</v>
      </c>
      <c r="E27" s="10">
        <f>man!E21</f>
        <v>1741</v>
      </c>
      <c r="F27" s="13">
        <f t="shared" si="1"/>
        <v>11.308866515102306</v>
      </c>
      <c r="G27" s="10">
        <f>man!F21</f>
        <v>4127</v>
      </c>
      <c r="H27" s="13">
        <f t="shared" si="2"/>
        <v>26.807405001623902</v>
      </c>
      <c r="I27" s="17">
        <f>man!G21</f>
        <v>4065</v>
      </c>
      <c r="J27" s="13">
        <f t="shared" si="3"/>
        <v>26.404676843130886</v>
      </c>
      <c r="K27" s="10">
        <f>man!H21</f>
        <v>3048</v>
      </c>
      <c r="L27" s="13">
        <f t="shared" si="4"/>
        <v>19.79863592075349</v>
      </c>
      <c r="M27" s="10">
        <f>man!I21</f>
        <v>2414</v>
      </c>
      <c r="N27" s="13">
        <f t="shared" si="5"/>
        <v>15.680415719389412</v>
      </c>
      <c r="Q27" s="19"/>
    </row>
    <row r="28" spans="1:17" ht="12.75">
      <c r="A28" s="1" t="s">
        <v>61</v>
      </c>
      <c r="B28" s="4" t="s">
        <v>25</v>
      </c>
      <c r="C28" s="18">
        <f>man!C22</f>
        <v>13993</v>
      </c>
      <c r="D28" s="5">
        <f t="shared" si="0"/>
        <v>18575</v>
      </c>
      <c r="E28" s="10">
        <f>man!E22</f>
        <v>2096</v>
      </c>
      <c r="F28" s="13">
        <f t="shared" si="1"/>
        <v>11.283983849259757</v>
      </c>
      <c r="G28" s="10">
        <f>man!F22</f>
        <v>5103</v>
      </c>
      <c r="H28" s="13">
        <f t="shared" si="2"/>
        <v>27.472409152086136</v>
      </c>
      <c r="I28" s="17">
        <f>man!G22</f>
        <v>4894</v>
      </c>
      <c r="J28" s="13">
        <f t="shared" si="3"/>
        <v>26.347240915208616</v>
      </c>
      <c r="K28" s="10">
        <f>man!H22</f>
        <v>3682</v>
      </c>
      <c r="L28" s="13">
        <f t="shared" si="4"/>
        <v>19.822341857335125</v>
      </c>
      <c r="M28" s="10">
        <f>man!I22</f>
        <v>2800</v>
      </c>
      <c r="N28" s="13">
        <f t="shared" si="5"/>
        <v>15.074024226110364</v>
      </c>
      <c r="Q28" s="19"/>
    </row>
    <row r="29" spans="1:17" ht="12.75">
      <c r="A29" s="1" t="s">
        <v>27</v>
      </c>
      <c r="B29" s="4" t="s">
        <v>41</v>
      </c>
      <c r="C29" s="18">
        <f>man!C23</f>
        <v>12121</v>
      </c>
      <c r="D29" s="5">
        <f t="shared" si="0"/>
        <v>19024</v>
      </c>
      <c r="E29" s="10">
        <f>man!E23</f>
        <v>1124</v>
      </c>
      <c r="F29" s="13">
        <f t="shared" si="1"/>
        <v>5.908326324642556</v>
      </c>
      <c r="G29" s="10">
        <f>man!F23</f>
        <v>3729</v>
      </c>
      <c r="H29" s="13">
        <f t="shared" si="2"/>
        <v>19.601555929352397</v>
      </c>
      <c r="I29" s="17">
        <f>man!G23</f>
        <v>5775</v>
      </c>
      <c r="J29" s="13">
        <f t="shared" si="3"/>
        <v>30.356391925988223</v>
      </c>
      <c r="K29" s="10">
        <f>man!H23</f>
        <v>4414</v>
      </c>
      <c r="L29" s="13">
        <f t="shared" si="4"/>
        <v>23.202270815811605</v>
      </c>
      <c r="M29" s="10">
        <f>man!I23</f>
        <v>3982</v>
      </c>
      <c r="N29" s="13">
        <f t="shared" si="5"/>
        <v>20.931455004205215</v>
      </c>
      <c r="Q29" s="19"/>
    </row>
    <row r="30" spans="1:17" ht="12.75">
      <c r="A30" s="1" t="s">
        <v>46</v>
      </c>
      <c r="B30" s="4" t="s">
        <v>56</v>
      </c>
      <c r="C30" s="18">
        <f>man!C24</f>
        <v>19416</v>
      </c>
      <c r="D30" s="5">
        <f t="shared" si="0"/>
        <v>25826</v>
      </c>
      <c r="E30" s="10">
        <f>man!E24</f>
        <v>2330</v>
      </c>
      <c r="F30" s="13">
        <f t="shared" si="1"/>
        <v>9.02191589870673</v>
      </c>
      <c r="G30" s="10">
        <f>man!F24</f>
        <v>5975</v>
      </c>
      <c r="H30" s="13">
        <f t="shared" si="2"/>
        <v>23.135599783164253</v>
      </c>
      <c r="I30" s="17">
        <f>man!G24</f>
        <v>6928</v>
      </c>
      <c r="J30" s="13">
        <f t="shared" si="3"/>
        <v>26.82567954774259</v>
      </c>
      <c r="K30" s="10">
        <f>man!H24</f>
        <v>6009</v>
      </c>
      <c r="L30" s="13">
        <f t="shared" si="4"/>
        <v>23.267250058081004</v>
      </c>
      <c r="M30" s="10">
        <f>man!I24</f>
        <v>4584</v>
      </c>
      <c r="N30" s="13">
        <f t="shared" si="5"/>
        <v>17.74955471230543</v>
      </c>
      <c r="Q30" s="19"/>
    </row>
    <row r="31" spans="1:17" ht="12.75">
      <c r="A31" s="1" t="s">
        <v>5</v>
      </c>
      <c r="B31" s="4" t="s">
        <v>33</v>
      </c>
      <c r="C31" s="18">
        <f>man!C25</f>
        <v>8509</v>
      </c>
      <c r="D31" s="5">
        <f t="shared" si="0"/>
        <v>11794</v>
      </c>
      <c r="E31" s="10">
        <f>man!E25</f>
        <v>1124</v>
      </c>
      <c r="F31" s="13">
        <f t="shared" si="1"/>
        <v>9.530269628624724</v>
      </c>
      <c r="G31" s="10">
        <f>man!F25</f>
        <v>2887</v>
      </c>
      <c r="H31" s="13">
        <f t="shared" si="2"/>
        <v>24.478548414448024</v>
      </c>
      <c r="I31" s="17">
        <f>man!G25</f>
        <v>3008</v>
      </c>
      <c r="J31" s="13">
        <f t="shared" si="3"/>
        <v>25.504493810412075</v>
      </c>
      <c r="K31" s="10">
        <f>man!H25</f>
        <v>2647</v>
      </c>
      <c r="L31" s="13">
        <f t="shared" si="4"/>
        <v>22.443615397659826</v>
      </c>
      <c r="M31" s="10">
        <f>man!I25</f>
        <v>2128</v>
      </c>
      <c r="N31" s="13">
        <f t="shared" si="5"/>
        <v>18.043072748855348</v>
      </c>
      <c r="Q31" s="19"/>
    </row>
    <row r="32" spans="1:17" ht="12.75">
      <c r="A32" s="1" t="s">
        <v>83</v>
      </c>
      <c r="B32" s="4" t="s">
        <v>44</v>
      </c>
      <c r="C32" s="18">
        <f>man!C26</f>
        <v>41484</v>
      </c>
      <c r="D32" s="5">
        <f t="shared" si="0"/>
        <v>56409</v>
      </c>
      <c r="E32" s="10">
        <f>man!E26</f>
        <v>5501</v>
      </c>
      <c r="F32" s="13">
        <f t="shared" si="1"/>
        <v>9.75198993068482</v>
      </c>
      <c r="G32" s="10">
        <f>man!F26</f>
        <v>15761</v>
      </c>
      <c r="H32" s="13">
        <f t="shared" si="2"/>
        <v>27.94057685830275</v>
      </c>
      <c r="I32" s="17">
        <f>man!G26</f>
        <v>16912</v>
      </c>
      <c r="J32" s="13">
        <f t="shared" si="3"/>
        <v>29.98103139569927</v>
      </c>
      <c r="K32" s="10">
        <f>man!H26</f>
        <v>10360</v>
      </c>
      <c r="L32" s="13">
        <f t="shared" si="4"/>
        <v>18.36586360332571</v>
      </c>
      <c r="M32" s="10">
        <f>man!I26</f>
        <v>7875</v>
      </c>
      <c r="N32" s="13">
        <f t="shared" si="5"/>
        <v>13.96053821198745</v>
      </c>
      <c r="Q32" s="19"/>
    </row>
    <row r="33" spans="1:17" ht="12.75">
      <c r="A33" s="1" t="s">
        <v>67</v>
      </c>
      <c r="B33" s="4" t="s">
        <v>50</v>
      </c>
      <c r="C33" s="18">
        <f>man!C27</f>
        <v>63554</v>
      </c>
      <c r="D33" s="5">
        <f t="shared" si="0"/>
        <v>85445</v>
      </c>
      <c r="E33" s="10">
        <f>man!E27</f>
        <v>7454</v>
      </c>
      <c r="F33" s="13">
        <f t="shared" si="1"/>
        <v>8.723740417812628</v>
      </c>
      <c r="G33" s="10">
        <f>man!F27</f>
        <v>24073</v>
      </c>
      <c r="H33" s="13">
        <f t="shared" si="2"/>
        <v>28.173678974779097</v>
      </c>
      <c r="I33" s="17">
        <f>man!G27</f>
        <v>27810</v>
      </c>
      <c r="J33" s="13">
        <f t="shared" si="3"/>
        <v>32.547252618643576</v>
      </c>
      <c r="K33" s="10">
        <f>man!H27</f>
        <v>15594</v>
      </c>
      <c r="L33" s="13">
        <f t="shared" si="4"/>
        <v>18.25033647375505</v>
      </c>
      <c r="M33" s="10">
        <f>man!I27</f>
        <v>10514</v>
      </c>
      <c r="N33" s="13">
        <f t="shared" si="5"/>
        <v>12.304991515009656</v>
      </c>
      <c r="Q33" s="19"/>
    </row>
    <row r="34" spans="1:17" ht="12.75">
      <c r="A34" s="1" t="s">
        <v>26</v>
      </c>
      <c r="B34" s="4" t="s">
        <v>34</v>
      </c>
      <c r="C34" s="18">
        <f>man!C28</f>
        <v>24222</v>
      </c>
      <c r="D34" s="5">
        <f t="shared" si="0"/>
        <v>32477</v>
      </c>
      <c r="E34" s="10">
        <f>man!E28</f>
        <v>3218</v>
      </c>
      <c r="F34" s="13">
        <f t="shared" si="1"/>
        <v>9.908550666625612</v>
      </c>
      <c r="G34" s="10">
        <f>man!F28</f>
        <v>8454</v>
      </c>
      <c r="H34" s="13">
        <f t="shared" si="2"/>
        <v>26.030729439295502</v>
      </c>
      <c r="I34" s="17">
        <f>man!G28</f>
        <v>8982</v>
      </c>
      <c r="J34" s="13">
        <f t="shared" si="3"/>
        <v>27.65649536595129</v>
      </c>
      <c r="K34" s="10">
        <f>man!H28</f>
        <v>6378</v>
      </c>
      <c r="L34" s="13">
        <f t="shared" si="4"/>
        <v>19.638513409489793</v>
      </c>
      <c r="M34" s="10">
        <f>man!I28</f>
        <v>5445</v>
      </c>
      <c r="N34" s="13">
        <f t="shared" si="5"/>
        <v>16.765711118637803</v>
      </c>
      <c r="Q34" s="19"/>
    </row>
    <row r="35" spans="1:17" ht="12.75">
      <c r="A35" s="1" t="s">
        <v>20</v>
      </c>
      <c r="B35" s="4" t="s">
        <v>15</v>
      </c>
      <c r="C35" s="18">
        <f>man!C29</f>
        <v>8378</v>
      </c>
      <c r="D35" s="5">
        <f t="shared" si="0"/>
        <v>10692</v>
      </c>
      <c r="E35" s="10">
        <f>man!E29</f>
        <v>1020</v>
      </c>
      <c r="F35" s="13">
        <f t="shared" si="1"/>
        <v>9.539842873176205</v>
      </c>
      <c r="G35" s="10">
        <f>man!F29</f>
        <v>2569</v>
      </c>
      <c r="H35" s="13">
        <f t="shared" si="2"/>
        <v>24.02731013842125</v>
      </c>
      <c r="I35" s="17">
        <f>man!G29</f>
        <v>2925</v>
      </c>
      <c r="J35" s="13">
        <f t="shared" si="3"/>
        <v>27.356902356902356</v>
      </c>
      <c r="K35" s="10">
        <f>man!H29</f>
        <v>2186</v>
      </c>
      <c r="L35" s="13">
        <f t="shared" si="4"/>
        <v>20.44519266741489</v>
      </c>
      <c r="M35" s="10">
        <f>man!I29</f>
        <v>1992</v>
      </c>
      <c r="N35" s="13">
        <f t="shared" si="5"/>
        <v>18.6307519640853</v>
      </c>
      <c r="Q35" s="19"/>
    </row>
    <row r="36" spans="1:17" ht="12.75">
      <c r="A36" s="1" t="s">
        <v>82</v>
      </c>
      <c r="B36" s="4" t="s">
        <v>54</v>
      </c>
      <c r="C36" s="18">
        <f>man!C30</f>
        <v>26577</v>
      </c>
      <c r="D36" s="5">
        <f t="shared" si="0"/>
        <v>37536</v>
      </c>
      <c r="E36" s="10">
        <f>man!E30</f>
        <v>3196</v>
      </c>
      <c r="F36" s="13">
        <f t="shared" si="1"/>
        <v>8.51449275362319</v>
      </c>
      <c r="G36" s="10">
        <f>man!F30</f>
        <v>8741</v>
      </c>
      <c r="H36" s="13">
        <f t="shared" si="2"/>
        <v>23.286977834612106</v>
      </c>
      <c r="I36" s="17">
        <f>man!G30</f>
        <v>10689</v>
      </c>
      <c r="J36" s="13">
        <f t="shared" si="3"/>
        <v>28.476662404092075</v>
      </c>
      <c r="K36" s="10">
        <f>man!H30</f>
        <v>8383</v>
      </c>
      <c r="L36" s="13">
        <f t="shared" si="4"/>
        <v>22.333226768968455</v>
      </c>
      <c r="M36" s="10">
        <f>man!I30</f>
        <v>6527</v>
      </c>
      <c r="N36" s="13">
        <f t="shared" si="5"/>
        <v>17.388640238704177</v>
      </c>
      <c r="Q36" s="19"/>
    </row>
    <row r="37" spans="1:17" ht="12.75">
      <c r="A37" s="1" t="s">
        <v>32</v>
      </c>
      <c r="B37" s="4" t="s">
        <v>52</v>
      </c>
      <c r="C37" s="18">
        <f>man!C31</f>
        <v>16920</v>
      </c>
      <c r="D37" s="5">
        <f t="shared" si="0"/>
        <v>23515</v>
      </c>
      <c r="E37" s="10">
        <f>man!E31</f>
        <v>2120</v>
      </c>
      <c r="F37" s="13">
        <f t="shared" si="1"/>
        <v>9.015522007229428</v>
      </c>
      <c r="G37" s="10">
        <f>man!F31</f>
        <v>5513</v>
      </c>
      <c r="H37" s="13">
        <f t="shared" si="2"/>
        <v>23.444609823516906</v>
      </c>
      <c r="I37" s="17">
        <f>man!G31</f>
        <v>6583</v>
      </c>
      <c r="J37" s="13">
        <f t="shared" si="3"/>
        <v>27.994896874335527</v>
      </c>
      <c r="K37" s="10">
        <f>man!H31</f>
        <v>5017</v>
      </c>
      <c r="L37" s="13">
        <f t="shared" si="4"/>
        <v>21.33531788220285</v>
      </c>
      <c r="M37" s="10">
        <f>man!I31</f>
        <v>4282</v>
      </c>
      <c r="N37" s="13">
        <f t="shared" si="5"/>
        <v>18.209653412715287</v>
      </c>
      <c r="Q37" s="19"/>
    </row>
    <row r="38" spans="1:17" ht="12.75">
      <c r="A38" s="1" t="s">
        <v>0</v>
      </c>
      <c r="B38" s="4" t="s">
        <v>55</v>
      </c>
      <c r="C38" s="18">
        <f>man!C32</f>
        <v>14119</v>
      </c>
      <c r="D38" s="5">
        <f t="shared" si="0"/>
        <v>18535</v>
      </c>
      <c r="E38" s="10">
        <f>man!E32</f>
        <v>1723</v>
      </c>
      <c r="F38" s="13">
        <f t="shared" si="1"/>
        <v>9.29592662530348</v>
      </c>
      <c r="G38" s="10">
        <f>man!F32</f>
        <v>4591</v>
      </c>
      <c r="H38" s="13">
        <f t="shared" si="2"/>
        <v>24.769355273806312</v>
      </c>
      <c r="I38" s="17">
        <f>man!G32</f>
        <v>4911</v>
      </c>
      <c r="J38" s="13">
        <f t="shared" si="3"/>
        <v>26.49581872133801</v>
      </c>
      <c r="K38" s="10">
        <f>man!H32</f>
        <v>3740</v>
      </c>
      <c r="L38" s="13">
        <f t="shared" si="4"/>
        <v>20.178041543026705</v>
      </c>
      <c r="M38" s="10">
        <f>man!I32</f>
        <v>3570</v>
      </c>
      <c r="N38" s="13">
        <f t="shared" si="5"/>
        <v>19.260857836525492</v>
      </c>
      <c r="Q38" s="19"/>
    </row>
    <row r="39" spans="1:17" ht="12.75">
      <c r="A39" s="1" t="s">
        <v>72</v>
      </c>
      <c r="B39" s="4" t="s">
        <v>28</v>
      </c>
      <c r="C39" s="18">
        <f>man!C33</f>
        <v>35901</v>
      </c>
      <c r="D39" s="5">
        <f t="shared" si="0"/>
        <v>49094</v>
      </c>
      <c r="E39" s="10">
        <f>man!E33</f>
        <v>3938</v>
      </c>
      <c r="F39" s="13">
        <f t="shared" si="1"/>
        <v>8.021346804090113</v>
      </c>
      <c r="G39" s="10">
        <f>man!F33</f>
        <v>11271</v>
      </c>
      <c r="H39" s="13">
        <f t="shared" si="2"/>
        <v>22.957998940807432</v>
      </c>
      <c r="I39" s="17">
        <f>man!G33</f>
        <v>13822</v>
      </c>
      <c r="J39" s="13">
        <f t="shared" si="3"/>
        <v>28.15415325701715</v>
      </c>
      <c r="K39" s="10">
        <f>man!H33</f>
        <v>11205</v>
      </c>
      <c r="L39" s="13">
        <f t="shared" si="4"/>
        <v>22.823562960850612</v>
      </c>
      <c r="M39" s="10">
        <f>man!I33</f>
        <v>8858</v>
      </c>
      <c r="N39" s="13">
        <f t="shared" si="5"/>
        <v>18.042938037234695</v>
      </c>
      <c r="Q39" s="19"/>
    </row>
    <row r="40" spans="1:17" ht="12.75">
      <c r="A40" s="1" t="s">
        <v>49</v>
      </c>
      <c r="B40" s="4" t="s">
        <v>79</v>
      </c>
      <c r="C40" s="18">
        <f>man!C34</f>
        <v>15441</v>
      </c>
      <c r="D40" s="5">
        <f t="shared" si="0"/>
        <v>21065</v>
      </c>
      <c r="E40" s="10">
        <f>man!E34</f>
        <v>1789</v>
      </c>
      <c r="F40" s="13">
        <f t="shared" si="1"/>
        <v>8.492760503204368</v>
      </c>
      <c r="G40" s="10">
        <f>man!F34</f>
        <v>5174</v>
      </c>
      <c r="H40" s="13">
        <f t="shared" si="2"/>
        <v>24.5620697840019</v>
      </c>
      <c r="I40" s="17">
        <f>man!G34</f>
        <v>6026</v>
      </c>
      <c r="J40" s="13">
        <f t="shared" si="3"/>
        <v>28.606693567529078</v>
      </c>
      <c r="K40" s="10">
        <f>man!H34</f>
        <v>4412</v>
      </c>
      <c r="L40" s="13">
        <f t="shared" si="4"/>
        <v>20.94469499169238</v>
      </c>
      <c r="M40" s="10">
        <f>man!I34</f>
        <v>3664</v>
      </c>
      <c r="N40" s="13">
        <f t="shared" si="5"/>
        <v>17.393781153572277</v>
      </c>
      <c r="Q40" s="19"/>
    </row>
    <row r="41" spans="1:17" ht="12.75">
      <c r="A41" s="1" t="s">
        <v>76</v>
      </c>
      <c r="B41" s="4" t="s">
        <v>84</v>
      </c>
      <c r="C41" s="18">
        <f>man!C35</f>
        <v>9536</v>
      </c>
      <c r="D41" s="5">
        <f t="shared" si="0"/>
        <v>12993</v>
      </c>
      <c r="E41" s="10">
        <f>man!E35</f>
        <v>1283</v>
      </c>
      <c r="F41" s="13">
        <f t="shared" si="1"/>
        <v>9.87454783344878</v>
      </c>
      <c r="G41" s="10">
        <f>man!F35</f>
        <v>3480</v>
      </c>
      <c r="H41" s="13">
        <f t="shared" si="2"/>
        <v>26.783652736088666</v>
      </c>
      <c r="I41" s="17">
        <f>man!G35</f>
        <v>3535</v>
      </c>
      <c r="J41" s="13">
        <f t="shared" si="3"/>
        <v>27.206957592549834</v>
      </c>
      <c r="K41" s="10">
        <f>man!H35</f>
        <v>2662</v>
      </c>
      <c r="L41" s="13">
        <f t="shared" si="4"/>
        <v>20.487955052720697</v>
      </c>
      <c r="M41" s="10">
        <f>man!I35</f>
        <v>2033</v>
      </c>
      <c r="N41" s="13">
        <f t="shared" si="5"/>
        <v>15.646886785192027</v>
      </c>
      <c r="Q41" s="19"/>
    </row>
    <row r="42" spans="1:17" ht="12.75">
      <c r="A42" s="1" t="s">
        <v>9</v>
      </c>
      <c r="B42" s="4" t="s">
        <v>35</v>
      </c>
      <c r="C42" s="18">
        <f>man!C36</f>
        <v>24009</v>
      </c>
      <c r="D42" s="5">
        <f t="shared" si="0"/>
        <v>33056</v>
      </c>
      <c r="E42" s="10">
        <f>man!E36</f>
        <v>3013</v>
      </c>
      <c r="F42" s="13">
        <f t="shared" si="1"/>
        <v>9.114835430784124</v>
      </c>
      <c r="G42" s="10">
        <f>man!F36</f>
        <v>8509</v>
      </c>
      <c r="H42" s="13">
        <f t="shared" si="2"/>
        <v>25.741166505324298</v>
      </c>
      <c r="I42" s="17">
        <f>man!G36</f>
        <v>10282</v>
      </c>
      <c r="J42" s="13">
        <f t="shared" si="3"/>
        <v>31.104791868344627</v>
      </c>
      <c r="K42" s="10">
        <f>man!H36</f>
        <v>6284</v>
      </c>
      <c r="L42" s="13">
        <f t="shared" si="4"/>
        <v>19.010164569215878</v>
      </c>
      <c r="M42" s="10">
        <f>man!I36</f>
        <v>4968</v>
      </c>
      <c r="N42" s="13">
        <f t="shared" si="5"/>
        <v>15.029041626331075</v>
      </c>
      <c r="Q42" s="19"/>
    </row>
    <row r="43" spans="1:17" ht="12.75">
      <c r="A43" s="1" t="s">
        <v>73</v>
      </c>
      <c r="B43" s="4" t="s">
        <v>78</v>
      </c>
      <c r="C43" s="18">
        <f>man!C37</f>
        <v>25093</v>
      </c>
      <c r="D43" s="5">
        <f t="shared" si="0"/>
        <v>34164</v>
      </c>
      <c r="E43" s="10">
        <f>man!E37</f>
        <v>3652</v>
      </c>
      <c r="F43" s="13">
        <f t="shared" si="1"/>
        <v>10.689614799203841</v>
      </c>
      <c r="G43" s="10">
        <f>man!F37</f>
        <v>9223</v>
      </c>
      <c r="H43" s="13">
        <f t="shared" si="2"/>
        <v>26.99625336611638</v>
      </c>
      <c r="I43" s="17">
        <f>man!G37</f>
        <v>9252</v>
      </c>
      <c r="J43" s="13">
        <f t="shared" si="3"/>
        <v>27.081138040042152</v>
      </c>
      <c r="K43" s="10">
        <f>man!H37</f>
        <v>6791</v>
      </c>
      <c r="L43" s="13">
        <f t="shared" si="4"/>
        <v>19.87764898723803</v>
      </c>
      <c r="M43" s="10">
        <f>man!I37</f>
        <v>5246</v>
      </c>
      <c r="N43" s="13">
        <f t="shared" si="5"/>
        <v>15.355344807399602</v>
      </c>
      <c r="Q43" s="19"/>
    </row>
    <row r="44" spans="1:17" ht="12.75">
      <c r="A44" s="1" t="s">
        <v>29</v>
      </c>
      <c r="B44" s="4" t="s">
        <v>75</v>
      </c>
      <c r="C44" s="18">
        <f>man!C38</f>
        <v>12125</v>
      </c>
      <c r="D44" s="5">
        <f t="shared" si="0"/>
        <v>16585</v>
      </c>
      <c r="E44" s="10">
        <f>man!E38</f>
        <v>1519</v>
      </c>
      <c r="F44" s="13">
        <f t="shared" si="1"/>
        <v>9.158878504672897</v>
      </c>
      <c r="G44" s="10">
        <f>man!F38</f>
        <v>3699</v>
      </c>
      <c r="H44" s="13">
        <f t="shared" si="2"/>
        <v>22.303286101899307</v>
      </c>
      <c r="I44" s="17">
        <f>man!G38</f>
        <v>4313</v>
      </c>
      <c r="J44" s="13">
        <f t="shared" si="3"/>
        <v>26.005426590292437</v>
      </c>
      <c r="K44" s="10">
        <f>man!H38</f>
        <v>3509</v>
      </c>
      <c r="L44" s="13">
        <f t="shared" si="4"/>
        <v>21.157672595719024</v>
      </c>
      <c r="M44" s="10">
        <f>man!I38</f>
        <v>3545</v>
      </c>
      <c r="N44" s="13">
        <f t="shared" si="5"/>
        <v>21.37473620741634</v>
      </c>
      <c r="Q44" s="19"/>
    </row>
    <row r="45" spans="1:17" ht="12.75">
      <c r="A45" s="1" t="s">
        <v>68</v>
      </c>
      <c r="B45" s="4" t="s">
        <v>14</v>
      </c>
      <c r="C45" s="18">
        <f>man!C39</f>
        <v>55673</v>
      </c>
      <c r="D45" s="5">
        <f t="shared" si="0"/>
        <v>76401</v>
      </c>
      <c r="E45" s="10">
        <f>man!E39</f>
        <v>6323</v>
      </c>
      <c r="F45" s="13">
        <f t="shared" si="1"/>
        <v>8.276069684951768</v>
      </c>
      <c r="G45" s="10">
        <f>man!F39</f>
        <v>19533</v>
      </c>
      <c r="H45" s="13">
        <f t="shared" si="2"/>
        <v>25.56641928770566</v>
      </c>
      <c r="I45" s="17">
        <f>man!G39</f>
        <v>22811</v>
      </c>
      <c r="J45" s="13">
        <f t="shared" si="3"/>
        <v>29.856939045300457</v>
      </c>
      <c r="K45" s="10">
        <f>man!H39</f>
        <v>15172</v>
      </c>
      <c r="L45" s="13">
        <f t="shared" si="4"/>
        <v>19.85837881703119</v>
      </c>
      <c r="M45" s="10">
        <f>man!I39</f>
        <v>12562</v>
      </c>
      <c r="N45" s="13">
        <f t="shared" si="5"/>
        <v>16.44219316501093</v>
      </c>
      <c r="Q45" s="19"/>
    </row>
    <row r="46" spans="1:17" ht="12.75">
      <c r="A46" s="1" t="s">
        <v>19</v>
      </c>
      <c r="B46" s="4" t="s">
        <v>81</v>
      </c>
      <c r="C46" s="18">
        <f>man!C40</f>
        <v>8867</v>
      </c>
      <c r="D46" s="5">
        <f t="shared" si="0"/>
        <v>12003</v>
      </c>
      <c r="E46" s="10">
        <f>man!E40</f>
        <v>938</v>
      </c>
      <c r="F46" s="13">
        <f t="shared" si="1"/>
        <v>7.814712988419561</v>
      </c>
      <c r="G46" s="10">
        <f>man!F40</f>
        <v>2711</v>
      </c>
      <c r="H46" s="13">
        <f t="shared" si="2"/>
        <v>22.586020161626262</v>
      </c>
      <c r="I46" s="17">
        <f>man!G40</f>
        <v>3205</v>
      </c>
      <c r="J46" s="13">
        <f t="shared" si="3"/>
        <v>26.701657918853623</v>
      </c>
      <c r="K46" s="10">
        <f>man!H40</f>
        <v>2575</v>
      </c>
      <c r="L46" s="13">
        <f t="shared" si="4"/>
        <v>21.45297009081063</v>
      </c>
      <c r="M46" s="10">
        <f>man!I40</f>
        <v>2574</v>
      </c>
      <c r="N46" s="13">
        <f t="shared" si="5"/>
        <v>21.44463884028993</v>
      </c>
      <c r="Q46" s="19"/>
    </row>
    <row r="47" spans="1:17" ht="12.75">
      <c r="A47" s="1" t="s">
        <v>48</v>
      </c>
      <c r="B47" s="4" t="s">
        <v>17</v>
      </c>
      <c r="C47" s="18">
        <f>man!C41</f>
        <v>10572</v>
      </c>
      <c r="D47" s="5">
        <f t="shared" si="0"/>
        <v>13972</v>
      </c>
      <c r="E47" s="10">
        <f>man!E41</f>
        <v>1386</v>
      </c>
      <c r="F47" s="13">
        <f t="shared" si="1"/>
        <v>9.919839679358718</v>
      </c>
      <c r="G47" s="10">
        <f>man!F41</f>
        <v>3638</v>
      </c>
      <c r="H47" s="13">
        <f t="shared" si="2"/>
        <v>26.037789865445177</v>
      </c>
      <c r="I47" s="17">
        <f>man!G41</f>
        <v>3730</v>
      </c>
      <c r="J47" s="13">
        <f t="shared" si="3"/>
        <v>26.696249642141424</v>
      </c>
      <c r="K47" s="10">
        <f>man!H41</f>
        <v>3016</v>
      </c>
      <c r="L47" s="13">
        <f t="shared" si="4"/>
        <v>21.586029201259663</v>
      </c>
      <c r="M47" s="10">
        <f>man!I41</f>
        <v>2202</v>
      </c>
      <c r="N47" s="13">
        <f t="shared" si="5"/>
        <v>15.76009161179502</v>
      </c>
      <c r="Q47" s="19"/>
    </row>
    <row r="48" spans="1:17" ht="12.75">
      <c r="A48" s="1" t="s">
        <v>59</v>
      </c>
      <c r="B48" s="4" t="s">
        <v>80</v>
      </c>
      <c r="C48" s="18">
        <f>man!C42</f>
        <v>14180</v>
      </c>
      <c r="D48" s="5">
        <f t="shared" si="0"/>
        <v>19352</v>
      </c>
      <c r="E48" s="10">
        <f>man!E42</f>
        <v>1760</v>
      </c>
      <c r="F48" s="13">
        <f t="shared" si="1"/>
        <v>9.09466721785862</v>
      </c>
      <c r="G48" s="10">
        <f>man!F42</f>
        <v>4675</v>
      </c>
      <c r="H48" s="13">
        <f t="shared" si="2"/>
        <v>24.157709797436958</v>
      </c>
      <c r="I48" s="17">
        <f>man!G42</f>
        <v>5297</v>
      </c>
      <c r="J48" s="13">
        <f t="shared" si="3"/>
        <v>27.37184787102108</v>
      </c>
      <c r="K48" s="10">
        <f>man!H42</f>
        <v>4055</v>
      </c>
      <c r="L48" s="13">
        <f t="shared" si="4"/>
        <v>20.953906572964033</v>
      </c>
      <c r="M48" s="10">
        <f>man!I42</f>
        <v>3565</v>
      </c>
      <c r="N48" s="13">
        <f t="shared" si="5"/>
        <v>18.421868540719306</v>
      </c>
      <c r="Q48" s="19"/>
    </row>
    <row r="49" spans="1:17" ht="12.75">
      <c r="A49" s="1" t="s">
        <v>63</v>
      </c>
      <c r="B49" s="4" t="s">
        <v>31</v>
      </c>
      <c r="C49" s="18">
        <f>man!C43</f>
        <v>12900</v>
      </c>
      <c r="D49" s="5">
        <f t="shared" si="0"/>
        <v>16886</v>
      </c>
      <c r="E49" s="10">
        <f>man!E43</f>
        <v>1545</v>
      </c>
      <c r="F49" s="13">
        <f t="shared" si="1"/>
        <v>9.149591377472463</v>
      </c>
      <c r="G49" s="10">
        <f>man!F43</f>
        <v>4226</v>
      </c>
      <c r="H49" s="13">
        <f t="shared" si="2"/>
        <v>25.02664929527419</v>
      </c>
      <c r="I49" s="17">
        <f>man!G43</f>
        <v>4697</v>
      </c>
      <c r="J49" s="13">
        <f t="shared" si="3"/>
        <v>27.815942200639583</v>
      </c>
      <c r="K49" s="10">
        <f>man!H43</f>
        <v>3501</v>
      </c>
      <c r="L49" s="13">
        <f t="shared" si="4"/>
        <v>20.733151723321093</v>
      </c>
      <c r="M49" s="10">
        <f>man!I43</f>
        <v>2917</v>
      </c>
      <c r="N49" s="13">
        <f t="shared" si="5"/>
        <v>17.27466540329267</v>
      </c>
      <c r="Q49" s="19"/>
    </row>
    <row r="50" spans="2:14" s="3" customFormat="1" ht="12.75">
      <c r="B50" s="6" t="s">
        <v>91</v>
      </c>
      <c r="C50" s="7">
        <f>SUM(C8:C49)</f>
        <v>1202322</v>
      </c>
      <c r="D50" s="7">
        <f aca="true" t="shared" si="6" ref="D50:M50">SUM(D8:D49)</f>
        <v>1644724</v>
      </c>
      <c r="E50" s="8">
        <f t="shared" si="6"/>
        <v>137301</v>
      </c>
      <c r="F50" s="14">
        <f t="shared" si="1"/>
        <v>8.347965980918378</v>
      </c>
      <c r="G50" s="8">
        <f t="shared" si="6"/>
        <v>408486</v>
      </c>
      <c r="H50" s="14">
        <f t="shared" si="2"/>
        <v>24.836142720602364</v>
      </c>
      <c r="I50" s="8">
        <f t="shared" si="6"/>
        <v>484111</v>
      </c>
      <c r="J50" s="14">
        <f t="shared" si="3"/>
        <v>29.434178622066682</v>
      </c>
      <c r="K50" s="8">
        <f t="shared" si="6"/>
        <v>337660</v>
      </c>
      <c r="L50" s="14">
        <f t="shared" si="4"/>
        <v>20.529888297367826</v>
      </c>
      <c r="M50" s="8">
        <f t="shared" si="6"/>
        <v>277166</v>
      </c>
      <c r="N50" s="14">
        <f t="shared" si="5"/>
        <v>16.851824379044753</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18233</v>
      </c>
      <c r="D2" s="16">
        <v>25734</v>
      </c>
      <c r="E2" s="16">
        <v>2316</v>
      </c>
      <c r="F2" s="16">
        <v>6140</v>
      </c>
      <c r="G2" s="16">
        <v>7348</v>
      </c>
      <c r="H2" s="16">
        <v>5291</v>
      </c>
      <c r="I2" s="16">
        <v>4639</v>
      </c>
    </row>
    <row r="3" spans="1:9" ht="12.75">
      <c r="A3" s="20" t="s">
        <v>47</v>
      </c>
      <c r="B3" s="16" t="s">
        <v>11</v>
      </c>
      <c r="C3" s="16">
        <v>24331</v>
      </c>
      <c r="D3" s="16">
        <v>34051</v>
      </c>
      <c r="E3" s="16">
        <v>2934</v>
      </c>
      <c r="F3" s="16">
        <v>7903</v>
      </c>
      <c r="G3" s="16">
        <v>9775</v>
      </c>
      <c r="H3" s="16">
        <v>7292</v>
      </c>
      <c r="I3" s="16">
        <v>6147</v>
      </c>
    </row>
    <row r="4" spans="1:9" ht="12.75">
      <c r="A4" s="16" t="s">
        <v>58</v>
      </c>
      <c r="B4" s="16" t="s">
        <v>13</v>
      </c>
      <c r="C4" s="16">
        <v>33852</v>
      </c>
      <c r="D4" s="16">
        <v>46169</v>
      </c>
      <c r="E4" s="16">
        <v>4026</v>
      </c>
      <c r="F4" s="16">
        <v>11014</v>
      </c>
      <c r="G4" s="16">
        <v>13132</v>
      </c>
      <c r="H4" s="16">
        <v>9645</v>
      </c>
      <c r="I4" s="16">
        <v>8352</v>
      </c>
    </row>
    <row r="5" spans="1:9" ht="12.75">
      <c r="A5" s="16" t="s">
        <v>2</v>
      </c>
      <c r="B5" s="16" t="s">
        <v>62</v>
      </c>
      <c r="C5" s="16">
        <v>22606</v>
      </c>
      <c r="D5" s="16">
        <v>31514</v>
      </c>
      <c r="E5" s="16">
        <v>2745</v>
      </c>
      <c r="F5" s="16">
        <v>7453</v>
      </c>
      <c r="G5" s="16">
        <v>8842</v>
      </c>
      <c r="H5" s="16">
        <v>6787</v>
      </c>
      <c r="I5" s="16">
        <v>5687</v>
      </c>
    </row>
    <row r="6" spans="1:9" ht="12.75">
      <c r="A6" s="16" t="s">
        <v>1</v>
      </c>
      <c r="B6" s="16" t="s">
        <v>60</v>
      </c>
      <c r="C6" s="16">
        <v>39963</v>
      </c>
      <c r="D6" s="16">
        <v>53882</v>
      </c>
      <c r="E6" s="16">
        <v>4362</v>
      </c>
      <c r="F6" s="16">
        <v>12763</v>
      </c>
      <c r="G6" s="16">
        <v>15918</v>
      </c>
      <c r="H6" s="16">
        <v>11587</v>
      </c>
      <c r="I6" s="16">
        <v>9252</v>
      </c>
    </row>
    <row r="7" spans="1:9" ht="12.75">
      <c r="A7" s="16" t="s">
        <v>21</v>
      </c>
      <c r="B7" s="16" t="s">
        <v>70</v>
      </c>
      <c r="C7" s="16">
        <v>15386</v>
      </c>
      <c r="D7" s="16">
        <v>21334</v>
      </c>
      <c r="E7" s="16">
        <v>2362</v>
      </c>
      <c r="F7" s="16">
        <v>5633</v>
      </c>
      <c r="G7" s="16">
        <v>5496</v>
      </c>
      <c r="H7" s="16">
        <v>4080</v>
      </c>
      <c r="I7" s="16">
        <v>3763</v>
      </c>
    </row>
    <row r="8" spans="1:9" ht="12.75">
      <c r="A8" s="16" t="s">
        <v>18</v>
      </c>
      <c r="B8" s="16" t="s">
        <v>37</v>
      </c>
      <c r="C8" s="16">
        <v>9198</v>
      </c>
      <c r="D8" s="16">
        <v>12501</v>
      </c>
      <c r="E8" s="16">
        <v>1210</v>
      </c>
      <c r="F8" s="16">
        <v>2992</v>
      </c>
      <c r="G8" s="16">
        <v>3399</v>
      </c>
      <c r="H8" s="16">
        <v>2645</v>
      </c>
      <c r="I8" s="16">
        <v>2255</v>
      </c>
    </row>
    <row r="9" spans="1:9" ht="12.75">
      <c r="A9" s="16" t="s">
        <v>22</v>
      </c>
      <c r="B9" s="16" t="s">
        <v>74</v>
      </c>
      <c r="C9" s="16">
        <v>40353</v>
      </c>
      <c r="D9" s="16">
        <v>54347</v>
      </c>
      <c r="E9" s="16">
        <v>4009</v>
      </c>
      <c r="F9" s="16">
        <v>13176</v>
      </c>
      <c r="G9" s="16">
        <v>17038</v>
      </c>
      <c r="H9" s="16">
        <v>10961</v>
      </c>
      <c r="I9" s="16">
        <v>9163</v>
      </c>
    </row>
    <row r="10" spans="1:9" ht="12.75">
      <c r="A10" s="16" t="s">
        <v>24</v>
      </c>
      <c r="B10" s="16" t="s">
        <v>71</v>
      </c>
      <c r="C10" s="16">
        <v>10875</v>
      </c>
      <c r="D10" s="16">
        <v>14817</v>
      </c>
      <c r="E10" s="16">
        <v>1097</v>
      </c>
      <c r="F10" s="16">
        <v>3240</v>
      </c>
      <c r="G10" s="16">
        <v>4097</v>
      </c>
      <c r="H10" s="16">
        <v>3397</v>
      </c>
      <c r="I10" s="16">
        <v>2986</v>
      </c>
    </row>
    <row r="11" spans="1:9" ht="12.75">
      <c r="A11" s="16" t="s">
        <v>30</v>
      </c>
      <c r="B11" s="16" t="s">
        <v>45</v>
      </c>
      <c r="C11" s="16">
        <v>265544</v>
      </c>
      <c r="D11" s="16">
        <v>370600</v>
      </c>
      <c r="E11" s="16">
        <v>24239</v>
      </c>
      <c r="F11" s="16">
        <v>88902</v>
      </c>
      <c r="G11" s="16">
        <v>116354</v>
      </c>
      <c r="H11" s="16">
        <v>77614</v>
      </c>
      <c r="I11" s="16">
        <v>63491</v>
      </c>
    </row>
    <row r="12" spans="1:9" ht="12.75">
      <c r="A12" s="16" t="s">
        <v>77</v>
      </c>
      <c r="B12" s="16" t="s">
        <v>16</v>
      </c>
      <c r="C12" s="16">
        <v>17951</v>
      </c>
      <c r="D12" s="16">
        <v>23532</v>
      </c>
      <c r="E12" s="16">
        <v>2140</v>
      </c>
      <c r="F12" s="16">
        <v>5214</v>
      </c>
      <c r="G12" s="16">
        <v>6314</v>
      </c>
      <c r="H12" s="16">
        <v>5032</v>
      </c>
      <c r="I12" s="16">
        <v>4832</v>
      </c>
    </row>
    <row r="13" spans="1:9" ht="12.75">
      <c r="A13" s="16" t="s">
        <v>64</v>
      </c>
      <c r="B13" s="16" t="s">
        <v>12</v>
      </c>
      <c r="C13" s="16">
        <v>10683</v>
      </c>
      <c r="D13" s="16">
        <v>14830</v>
      </c>
      <c r="E13" s="16">
        <v>1037</v>
      </c>
      <c r="F13" s="16">
        <v>3377</v>
      </c>
      <c r="G13" s="16">
        <v>4107</v>
      </c>
      <c r="H13" s="16">
        <v>3183</v>
      </c>
      <c r="I13" s="16">
        <v>3126</v>
      </c>
    </row>
    <row r="14" spans="1:9" ht="12.75">
      <c r="A14" s="16" t="s">
        <v>38</v>
      </c>
      <c r="B14" s="16" t="s">
        <v>3</v>
      </c>
      <c r="C14" s="16">
        <v>10228</v>
      </c>
      <c r="D14" s="16">
        <v>13603</v>
      </c>
      <c r="E14" s="16">
        <v>1444</v>
      </c>
      <c r="F14" s="16">
        <v>3201</v>
      </c>
      <c r="G14" s="16">
        <v>3484</v>
      </c>
      <c r="H14" s="16">
        <v>2965</v>
      </c>
      <c r="I14" s="16">
        <v>2509</v>
      </c>
    </row>
    <row r="15" spans="1:9" ht="12.75">
      <c r="A15" s="16" t="s">
        <v>51</v>
      </c>
      <c r="B15" s="16" t="s">
        <v>43</v>
      </c>
      <c r="C15" s="16">
        <v>68719</v>
      </c>
      <c r="D15" s="16">
        <v>93363</v>
      </c>
      <c r="E15" s="16">
        <v>8209</v>
      </c>
      <c r="F15" s="16">
        <v>26803</v>
      </c>
      <c r="G15" s="16">
        <v>27754</v>
      </c>
      <c r="H15" s="16">
        <v>17404</v>
      </c>
      <c r="I15" s="16">
        <v>13193</v>
      </c>
    </row>
    <row r="16" spans="1:9" ht="12.75">
      <c r="A16" s="16" t="s">
        <v>23</v>
      </c>
      <c r="B16" s="16" t="s">
        <v>40</v>
      </c>
      <c r="C16" s="16">
        <v>46934</v>
      </c>
      <c r="D16" s="16">
        <v>64579</v>
      </c>
      <c r="E16" s="16">
        <v>5090</v>
      </c>
      <c r="F16" s="16">
        <v>16080</v>
      </c>
      <c r="G16" s="16">
        <v>19280</v>
      </c>
      <c r="H16" s="16">
        <v>12979</v>
      </c>
      <c r="I16" s="16">
        <v>11150</v>
      </c>
    </row>
    <row r="17" spans="1:9" ht="12.75">
      <c r="A17" s="16" t="s">
        <v>53</v>
      </c>
      <c r="B17" s="16" t="s">
        <v>4</v>
      </c>
      <c r="C17" s="16">
        <v>6820</v>
      </c>
      <c r="D17" s="16">
        <v>10228</v>
      </c>
      <c r="E17" s="16">
        <v>702</v>
      </c>
      <c r="F17" s="16">
        <v>2014</v>
      </c>
      <c r="G17" s="16">
        <v>2962</v>
      </c>
      <c r="H17" s="16">
        <v>2332</v>
      </c>
      <c r="I17" s="16">
        <v>2218</v>
      </c>
    </row>
    <row r="18" spans="1:9" ht="12.75">
      <c r="A18" s="16" t="s">
        <v>8</v>
      </c>
      <c r="B18" s="16" t="s">
        <v>36</v>
      </c>
      <c r="C18" s="16">
        <v>18330</v>
      </c>
      <c r="D18" s="16">
        <v>24252</v>
      </c>
      <c r="E18" s="16">
        <v>2424</v>
      </c>
      <c r="F18" s="16">
        <v>6244</v>
      </c>
      <c r="G18" s="16">
        <v>6901</v>
      </c>
      <c r="H18" s="16">
        <v>4661</v>
      </c>
      <c r="I18" s="16">
        <v>4022</v>
      </c>
    </row>
    <row r="19" spans="1:9" ht="12.75">
      <c r="A19" s="16" t="s">
        <v>69</v>
      </c>
      <c r="B19" s="16" t="s">
        <v>42</v>
      </c>
      <c r="C19" s="16">
        <v>33752</v>
      </c>
      <c r="D19" s="16">
        <v>44348</v>
      </c>
      <c r="E19" s="16">
        <v>4158</v>
      </c>
      <c r="F19" s="16">
        <v>11260</v>
      </c>
      <c r="G19" s="16">
        <v>12764</v>
      </c>
      <c r="H19" s="16">
        <v>8782</v>
      </c>
      <c r="I19" s="16">
        <v>7384</v>
      </c>
    </row>
    <row r="20" spans="1:9" ht="12.75">
      <c r="A20" s="16" t="s">
        <v>6</v>
      </c>
      <c r="B20" s="16" t="s">
        <v>57</v>
      </c>
      <c r="C20" s="16">
        <v>22813</v>
      </c>
      <c r="D20" s="16">
        <v>30246</v>
      </c>
      <c r="E20" s="16">
        <v>3004</v>
      </c>
      <c r="F20" s="16">
        <v>7415</v>
      </c>
      <c r="G20" s="16">
        <v>8694</v>
      </c>
      <c r="H20" s="16">
        <v>6383</v>
      </c>
      <c r="I20" s="16">
        <v>4750</v>
      </c>
    </row>
    <row r="21" spans="1:9" ht="12.75">
      <c r="A21" s="16" t="s">
        <v>10</v>
      </c>
      <c r="B21" s="16" t="s">
        <v>65</v>
      </c>
      <c r="C21" s="16">
        <v>12161</v>
      </c>
      <c r="D21" s="16">
        <v>15395</v>
      </c>
      <c r="E21" s="16">
        <v>1741</v>
      </c>
      <c r="F21" s="16">
        <v>4127</v>
      </c>
      <c r="G21" s="16">
        <v>4065</v>
      </c>
      <c r="H21" s="16">
        <v>3048</v>
      </c>
      <c r="I21" s="16">
        <v>2414</v>
      </c>
    </row>
    <row r="22" spans="1:9" ht="12.75">
      <c r="A22" s="16" t="s">
        <v>61</v>
      </c>
      <c r="B22" s="16" t="s">
        <v>25</v>
      </c>
      <c r="C22" s="16">
        <v>13993</v>
      </c>
      <c r="D22" s="16">
        <v>18575</v>
      </c>
      <c r="E22" s="16">
        <v>2096</v>
      </c>
      <c r="F22" s="16">
        <v>5103</v>
      </c>
      <c r="G22" s="16">
        <v>4894</v>
      </c>
      <c r="H22" s="16">
        <v>3682</v>
      </c>
      <c r="I22" s="16">
        <v>2800</v>
      </c>
    </row>
    <row r="23" spans="1:9" ht="12.75">
      <c r="A23" s="16" t="s">
        <v>27</v>
      </c>
      <c r="B23" s="16" t="s">
        <v>41</v>
      </c>
      <c r="C23" s="16">
        <v>12121</v>
      </c>
      <c r="D23" s="16">
        <v>19024</v>
      </c>
      <c r="E23" s="16">
        <v>1124</v>
      </c>
      <c r="F23" s="16">
        <v>3729</v>
      </c>
      <c r="G23" s="16">
        <v>5775</v>
      </c>
      <c r="H23" s="16">
        <v>4414</v>
      </c>
      <c r="I23" s="16">
        <v>3982</v>
      </c>
    </row>
    <row r="24" spans="1:9" ht="12.75">
      <c r="A24" s="16" t="s">
        <v>46</v>
      </c>
      <c r="B24" s="16" t="s">
        <v>56</v>
      </c>
      <c r="C24" s="16">
        <v>19416</v>
      </c>
      <c r="D24" s="16">
        <v>25826</v>
      </c>
      <c r="E24" s="16">
        <v>2330</v>
      </c>
      <c r="F24" s="16">
        <v>5975</v>
      </c>
      <c r="G24" s="16">
        <v>6928</v>
      </c>
      <c r="H24" s="16">
        <v>6009</v>
      </c>
      <c r="I24" s="16">
        <v>4584</v>
      </c>
    </row>
    <row r="25" spans="1:9" ht="12.75">
      <c r="A25" s="16" t="s">
        <v>5</v>
      </c>
      <c r="B25" s="16" t="s">
        <v>33</v>
      </c>
      <c r="C25" s="16">
        <v>8509</v>
      </c>
      <c r="D25" s="16">
        <v>11794</v>
      </c>
      <c r="E25" s="16">
        <v>1124</v>
      </c>
      <c r="F25" s="16">
        <v>2887</v>
      </c>
      <c r="G25" s="16">
        <v>3008</v>
      </c>
      <c r="H25" s="16">
        <v>2647</v>
      </c>
      <c r="I25" s="16">
        <v>2128</v>
      </c>
    </row>
    <row r="26" spans="1:9" ht="12.75">
      <c r="A26" s="16" t="s">
        <v>83</v>
      </c>
      <c r="B26" s="16" t="s">
        <v>44</v>
      </c>
      <c r="C26" s="16">
        <v>41484</v>
      </c>
      <c r="D26" s="16">
        <v>56409</v>
      </c>
      <c r="E26" s="16">
        <v>5501</v>
      </c>
      <c r="F26" s="16">
        <v>15761</v>
      </c>
      <c r="G26" s="16">
        <v>16912</v>
      </c>
      <c r="H26" s="16">
        <v>10360</v>
      </c>
      <c r="I26" s="16">
        <v>7875</v>
      </c>
    </row>
    <row r="27" spans="1:9" ht="12.75">
      <c r="A27" s="16" t="s">
        <v>67</v>
      </c>
      <c r="B27" s="16" t="s">
        <v>50</v>
      </c>
      <c r="C27" s="16">
        <v>63554</v>
      </c>
      <c r="D27" s="16">
        <v>85445</v>
      </c>
      <c r="E27" s="16">
        <v>7454</v>
      </c>
      <c r="F27" s="16">
        <v>24073</v>
      </c>
      <c r="G27" s="16">
        <v>27810</v>
      </c>
      <c r="H27" s="16">
        <v>15594</v>
      </c>
      <c r="I27" s="16">
        <v>10514</v>
      </c>
    </row>
    <row r="28" spans="1:9" ht="12.75">
      <c r="A28" s="16" t="s">
        <v>26</v>
      </c>
      <c r="B28" s="16" t="s">
        <v>34</v>
      </c>
      <c r="C28" s="16">
        <v>24222</v>
      </c>
      <c r="D28" s="16">
        <v>32477</v>
      </c>
      <c r="E28" s="16">
        <v>3218</v>
      </c>
      <c r="F28" s="16">
        <v>8454</v>
      </c>
      <c r="G28" s="16">
        <v>8982</v>
      </c>
      <c r="H28" s="16">
        <v>6378</v>
      </c>
      <c r="I28" s="16">
        <v>5445</v>
      </c>
    </row>
    <row r="29" spans="1:9" ht="12.75">
      <c r="A29" s="16" t="s">
        <v>20</v>
      </c>
      <c r="B29" s="16" t="s">
        <v>15</v>
      </c>
      <c r="C29" s="16">
        <v>8378</v>
      </c>
      <c r="D29" s="16">
        <v>10692</v>
      </c>
      <c r="E29" s="16">
        <v>1020</v>
      </c>
      <c r="F29" s="16">
        <v>2569</v>
      </c>
      <c r="G29" s="16">
        <v>2925</v>
      </c>
      <c r="H29" s="16">
        <v>2186</v>
      </c>
      <c r="I29" s="16">
        <v>1992</v>
      </c>
    </row>
    <row r="30" spans="1:9" ht="12.75">
      <c r="A30" s="16" t="s">
        <v>82</v>
      </c>
      <c r="B30" s="16" t="s">
        <v>54</v>
      </c>
      <c r="C30" s="16">
        <v>26577</v>
      </c>
      <c r="D30" s="16">
        <v>37536</v>
      </c>
      <c r="E30" s="16">
        <v>3196</v>
      </c>
      <c r="F30" s="16">
        <v>8741</v>
      </c>
      <c r="G30" s="16">
        <v>10689</v>
      </c>
      <c r="H30" s="16">
        <v>8383</v>
      </c>
      <c r="I30" s="16">
        <v>6527</v>
      </c>
    </row>
    <row r="31" spans="1:9" ht="12.75">
      <c r="A31" s="16" t="s">
        <v>32</v>
      </c>
      <c r="B31" s="16" t="s">
        <v>52</v>
      </c>
      <c r="C31" s="16">
        <v>16920</v>
      </c>
      <c r="D31" s="16">
        <v>23515</v>
      </c>
      <c r="E31" s="16">
        <v>2120</v>
      </c>
      <c r="F31" s="16">
        <v>5513</v>
      </c>
      <c r="G31" s="16">
        <v>6583</v>
      </c>
      <c r="H31" s="16">
        <v>5017</v>
      </c>
      <c r="I31" s="16">
        <v>4282</v>
      </c>
    </row>
    <row r="32" spans="1:9" ht="12.75">
      <c r="A32" s="16" t="s">
        <v>0</v>
      </c>
      <c r="B32" s="16" t="s">
        <v>55</v>
      </c>
      <c r="C32" s="16">
        <v>14119</v>
      </c>
      <c r="D32" s="16">
        <v>18535</v>
      </c>
      <c r="E32" s="16">
        <v>1723</v>
      </c>
      <c r="F32" s="16">
        <v>4591</v>
      </c>
      <c r="G32" s="16">
        <v>4911</v>
      </c>
      <c r="H32" s="16">
        <v>3740</v>
      </c>
      <c r="I32" s="16">
        <v>3570</v>
      </c>
    </row>
    <row r="33" spans="1:9" ht="12.75">
      <c r="A33" s="16" t="s">
        <v>72</v>
      </c>
      <c r="B33" s="16" t="s">
        <v>28</v>
      </c>
      <c r="C33" s="16">
        <v>35901</v>
      </c>
      <c r="D33" s="16">
        <v>49094</v>
      </c>
      <c r="E33" s="16">
        <v>3938</v>
      </c>
      <c r="F33" s="16">
        <v>11271</v>
      </c>
      <c r="G33" s="16">
        <v>13822</v>
      </c>
      <c r="H33" s="16">
        <v>11205</v>
      </c>
      <c r="I33" s="16">
        <v>8858</v>
      </c>
    </row>
    <row r="34" spans="1:9" ht="12.75">
      <c r="A34" s="16" t="s">
        <v>49</v>
      </c>
      <c r="B34" s="16" t="s">
        <v>79</v>
      </c>
      <c r="C34" s="16">
        <v>15441</v>
      </c>
      <c r="D34" s="16">
        <v>21065</v>
      </c>
      <c r="E34" s="16">
        <v>1789</v>
      </c>
      <c r="F34" s="16">
        <v>5174</v>
      </c>
      <c r="G34" s="16">
        <v>6026</v>
      </c>
      <c r="H34" s="16">
        <v>4412</v>
      </c>
      <c r="I34" s="16">
        <v>3664</v>
      </c>
    </row>
    <row r="35" spans="1:9" ht="12.75">
      <c r="A35" s="16" t="s">
        <v>76</v>
      </c>
      <c r="B35" s="16" t="s">
        <v>84</v>
      </c>
      <c r="C35" s="16">
        <v>9536</v>
      </c>
      <c r="D35" s="16">
        <v>12993</v>
      </c>
      <c r="E35" s="16">
        <v>1283</v>
      </c>
      <c r="F35" s="16">
        <v>3480</v>
      </c>
      <c r="G35" s="16">
        <v>3535</v>
      </c>
      <c r="H35" s="16">
        <v>2662</v>
      </c>
      <c r="I35" s="16">
        <v>2033</v>
      </c>
    </row>
    <row r="36" spans="1:9" ht="12.75">
      <c r="A36" s="16" t="s">
        <v>9</v>
      </c>
      <c r="B36" s="16" t="s">
        <v>35</v>
      </c>
      <c r="C36" s="16">
        <v>24009</v>
      </c>
      <c r="D36" s="16">
        <v>33056</v>
      </c>
      <c r="E36" s="16">
        <v>3013</v>
      </c>
      <c r="F36" s="16">
        <v>8509</v>
      </c>
      <c r="G36" s="16">
        <v>10282</v>
      </c>
      <c r="H36" s="16">
        <v>6284</v>
      </c>
      <c r="I36" s="16">
        <v>4968</v>
      </c>
    </row>
    <row r="37" spans="1:9" ht="12.75">
      <c r="A37" s="16" t="s">
        <v>73</v>
      </c>
      <c r="B37" s="16" t="s">
        <v>78</v>
      </c>
      <c r="C37" s="16">
        <v>25093</v>
      </c>
      <c r="D37" s="16">
        <v>34164</v>
      </c>
      <c r="E37" s="16">
        <v>3652</v>
      </c>
      <c r="F37" s="16">
        <v>9223</v>
      </c>
      <c r="G37" s="16">
        <v>9252</v>
      </c>
      <c r="H37" s="16">
        <v>6791</v>
      </c>
      <c r="I37" s="16">
        <v>5246</v>
      </c>
    </row>
    <row r="38" spans="1:9" ht="12.75">
      <c r="A38" s="16" t="s">
        <v>29</v>
      </c>
      <c r="B38" s="16" t="s">
        <v>75</v>
      </c>
      <c r="C38" s="16">
        <v>12125</v>
      </c>
      <c r="D38" s="16">
        <v>16585</v>
      </c>
      <c r="E38" s="16">
        <v>1519</v>
      </c>
      <c r="F38" s="16">
        <v>3699</v>
      </c>
      <c r="G38" s="16">
        <v>4313</v>
      </c>
      <c r="H38" s="16">
        <v>3509</v>
      </c>
      <c r="I38" s="16">
        <v>3545</v>
      </c>
    </row>
    <row r="39" spans="1:9" ht="12.75">
      <c r="A39" s="16" t="s">
        <v>68</v>
      </c>
      <c r="B39" s="16" t="s">
        <v>14</v>
      </c>
      <c r="C39" s="16">
        <v>55673</v>
      </c>
      <c r="D39" s="16">
        <v>76401</v>
      </c>
      <c r="E39" s="16">
        <v>6323</v>
      </c>
      <c r="F39" s="16">
        <v>19533</v>
      </c>
      <c r="G39" s="16">
        <v>22811</v>
      </c>
      <c r="H39" s="16">
        <v>15172</v>
      </c>
      <c r="I39" s="16">
        <v>12562</v>
      </c>
    </row>
    <row r="40" spans="1:9" ht="12.75">
      <c r="A40" s="16" t="s">
        <v>19</v>
      </c>
      <c r="B40" s="16" t="s">
        <v>81</v>
      </c>
      <c r="C40" s="16">
        <v>8867</v>
      </c>
      <c r="D40" s="16">
        <v>12003</v>
      </c>
      <c r="E40" s="16">
        <v>938</v>
      </c>
      <c r="F40" s="16">
        <v>2711</v>
      </c>
      <c r="G40" s="16">
        <v>3205</v>
      </c>
      <c r="H40" s="16">
        <v>2575</v>
      </c>
      <c r="I40" s="16">
        <v>2574</v>
      </c>
    </row>
    <row r="41" spans="1:9" ht="12.75">
      <c r="A41" s="16" t="s">
        <v>48</v>
      </c>
      <c r="B41" s="16" t="s">
        <v>17</v>
      </c>
      <c r="C41" s="16">
        <v>10572</v>
      </c>
      <c r="D41" s="16">
        <v>13972</v>
      </c>
      <c r="E41" s="16">
        <v>1386</v>
      </c>
      <c r="F41" s="16">
        <v>3638</v>
      </c>
      <c r="G41" s="16">
        <v>3730</v>
      </c>
      <c r="H41" s="16">
        <v>3016</v>
      </c>
      <c r="I41" s="16">
        <v>2202</v>
      </c>
    </row>
    <row r="42" spans="1:9" ht="12.75">
      <c r="A42" s="16" t="s">
        <v>59</v>
      </c>
      <c r="B42" s="16" t="s">
        <v>80</v>
      </c>
      <c r="C42" s="16">
        <v>14180</v>
      </c>
      <c r="D42" s="16">
        <v>19352</v>
      </c>
      <c r="E42" s="16">
        <v>1760</v>
      </c>
      <c r="F42" s="16">
        <v>4675</v>
      </c>
      <c r="G42" s="16">
        <v>5297</v>
      </c>
      <c r="H42" s="16">
        <v>4055</v>
      </c>
      <c r="I42" s="16">
        <v>3565</v>
      </c>
    </row>
    <row r="43" spans="1:9" ht="12.75">
      <c r="A43" s="16" t="s">
        <v>63</v>
      </c>
      <c r="B43" s="16" t="s">
        <v>31</v>
      </c>
      <c r="C43" s="16">
        <v>12900</v>
      </c>
      <c r="D43" s="16">
        <v>16886</v>
      </c>
      <c r="E43" s="16">
        <v>1545</v>
      </c>
      <c r="F43" s="16">
        <v>4226</v>
      </c>
      <c r="G43" s="16">
        <v>4697</v>
      </c>
      <c r="H43" s="16">
        <v>3501</v>
      </c>
      <c r="I43" s="16">
        <v>2917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2023-07-17T13:40:36Z</dcterms:modified>
  <cp:category/>
  <cp:version/>
  <cp:contentType/>
  <cp:contentStatus/>
</cp:coreProperties>
</file>