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<sst xmlns="http://schemas.openxmlformats.org/spreadsheetml/2006/main" count="201" uniqueCount="108">
  <si>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</si>
  <si>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</si>
  <si>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</si>
  <si>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</si>
  <si>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</si>
  <si>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</si>
  <si>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</si>
  <si>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</si>
  <si>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</si>
  <si>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</si>
  <si>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</si>
  <si>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</si>
  <si>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</si>
  <si>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</si>
  <si>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</si>
  <si>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</si>
  <si>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</si>
  <si>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</si>
  <si>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</si>
  <si>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</si>
  <si>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</si>
  <si>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</si>
  <si>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</si>
  <si>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</si>
  <si>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</si>
  <si>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</si>
  <si>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</si>
  <si>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</si>
  <si>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</si>
  <si>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</si>
  <si>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</si>
  <si>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</si>
  <si>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</si>
  <si>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</si>
  <si>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</si>
  <si>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</si>
  <si>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</si>
  <si>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</si>
  <si>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</si>
  <si>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</si>
  <si>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</si>
  <si>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</si>
  <si>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</si>
  <si>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</si>
  <si>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</si>
  <si>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</si>
  <si>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</si>
  <si>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</si>
  <si>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</si>
  <si>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</si>
  <si>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</si>
  <si>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</si>
  <si>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</si>
  <si>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</si>
  <si>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</si>
  <si>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</si>
  <si>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</si>
  <si>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</si>
  <si>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</si>
  <si>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</si>
  <si>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</si>
  <si>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</si>
  <si>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</si>
  <si>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</si>
  <si>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</si>
  <si>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</si>
  <si>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</si>
  <si>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</si>
  <si>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</si>
  <si>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</si>
  <si>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</si>
  <si>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</si>
  <si>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</si>
  <si>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</si>
  <si>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</si>
  <si>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</si>
  <si>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</si>
  <si>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</si>
  <si>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</si>
  <si>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</si>
  <si>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</si>
  <si>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</si>
  <si>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</si>
  <si>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</si>
  <si>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</si>
  <si>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</si>
  <si>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</si>
  <si>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</si>
  <si>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</si>
  <si>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</si>
  <si>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</si>
  <si>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</si>
  <si>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</si>
  <si>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</si>
  <si>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</si>
  <si>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</si>
  <si>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</si>
  <si>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</si>
  <si>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</si>
  <si>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</si>
  <si>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</si>
  <si>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</si>
  <si>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</si>
  <si>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</si>
  <si>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</si>
  <si>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</si>
  <si>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</si>
  <si>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30.06.2023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</si>
</sst>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13388</v>
      </c>
      <c r="D7" s="9">
        <f>E7+G7+I7+K7+M7</f>
        <v>14701</v>
      </c>
      <c r="E7" s="9">
        <f>man!E2</f>
        <v>1630</v>
      </c>
      <c r="F7" s="10">
        <f>E7/D7*100</f>
        <v>11.087681110128562</v>
      </c>
      <c r="G7" s="9">
        <f>man!F2</f>
        <v>3475</v>
      </c>
      <c r="H7" s="10">
        <f>G7/D7*100</f>
        <v>23.63784776545813</v>
      </c>
      <c r="I7" s="9">
        <f>man!G2</f>
        <v>3910</v>
      </c>
      <c r="J7" s="10">
        <f>I7/D7*100</f>
        <v>26.59683014760901</v>
      </c>
      <c r="K7" s="9">
        <f>man!H2</f>
        <v>3283</v>
      </c>
      <c r="L7" s="10">
        <f>K7/D7*100</f>
        <v>22.33181416230188</v>
      </c>
      <c r="M7" s="9">
        <f>man!I2</f>
        <v>2403</v>
      </c>
      <c r="N7" s="10">
        <f>M7/D7*100</f>
        <v>16.345826814502416</v>
      </c>
      <c r="P7" s="16"/>
      <c r="Q7" s="15"/>
      <c r="R7" s="15"/>
    </row>
    <row r="8" spans="1:18" ht="12.75">
      <c r="A8" s="1" t="s">
        <v>47</v>
      </c>
      <c r="B8" s="3" t="s">
        <v>11</v>
      </c>
      <c r="C8" s="9">
        <f>man!C3</f>
        <v>12321</v>
      </c>
      <c r="D8" s="9">
        <f aca="true" t="shared" si="0" ref="D8:D48">E8+G8+I8+K8+M8</f>
        <v>13353</v>
      </c>
      <c r="E8" s="9">
        <f>man!E3</f>
        <v>1430</v>
      </c>
      <c r="F8" s="10">
        <f aca="true" t="shared" si="1" ref="F8:F48">E8/D8*100</f>
        <v>10.709203924211788</v>
      </c>
      <c r="G8" s="9">
        <f>man!F3</f>
        <v>3107</v>
      </c>
      <c r="H8" s="10">
        <f aca="true" t="shared" si="2" ref="H8:H48">G8/D8*100</f>
        <v>23.268179435332883</v>
      </c>
      <c r="I8" s="9">
        <f>man!G3</f>
        <v>3603</v>
      </c>
      <c r="J8" s="10">
        <f aca="true" t="shared" si="3" ref="J8:J48">I8/D8*100</f>
        <v>26.98270051673781</v>
      </c>
      <c r="K8" s="9">
        <f>man!H3</f>
        <v>2887</v>
      </c>
      <c r="L8" s="10">
        <f aca="true" t="shared" si="4" ref="L8:L48">K8/D8*100</f>
        <v>21.620609600838765</v>
      </c>
      <c r="M8" s="9">
        <f>man!I3</f>
        <v>2326</v>
      </c>
      <c r="N8" s="10">
        <f aca="true" t="shared" si="5" ref="N8:N48">M8/D8*100</f>
        <v>17.419306522878752</v>
      </c>
      <c r="P8" s="16"/>
      <c r="Q8" s="15"/>
      <c r="R8" s="15"/>
    </row>
    <row r="9" spans="1:18" ht="12.75">
      <c r="A9" s="1" t="s">
        <v>58</v>
      </c>
      <c r="B9" s="3" t="s">
        <v>13</v>
      </c>
      <c r="C9" s="9">
        <f>man!C4</f>
        <v>10727</v>
      </c>
      <c r="D9" s="9">
        <f t="shared" si="0"/>
        <v>11794</v>
      </c>
      <c r="E9" s="9">
        <f>man!E4</f>
        <v>1029</v>
      </c>
      <c r="F9" s="10">
        <f t="shared" si="1"/>
        <v>8.724775309479396</v>
      </c>
      <c r="G9" s="9">
        <f>man!F4</f>
        <v>2447</v>
      </c>
      <c r="H9" s="10">
        <f t="shared" si="2"/>
        <v>20.74783788366966</v>
      </c>
      <c r="I9" s="9">
        <f>man!G4</f>
        <v>3384</v>
      </c>
      <c r="J9" s="10">
        <f t="shared" si="3"/>
        <v>28.69255553671358</v>
      </c>
      <c r="K9" s="9">
        <f>man!H4</f>
        <v>2774</v>
      </c>
      <c r="L9" s="10">
        <f t="shared" si="4"/>
        <v>23.520434119043582</v>
      </c>
      <c r="M9" s="9">
        <f>man!I4</f>
        <v>2160</v>
      </c>
      <c r="N9" s="10">
        <f t="shared" si="5"/>
        <v>18.314397151093775</v>
      </c>
      <c r="P9" s="16"/>
      <c r="Q9" s="15"/>
      <c r="R9" s="15"/>
    </row>
    <row r="10" spans="1:18" ht="12.75">
      <c r="A10" s="1" t="s">
        <v>2</v>
      </c>
      <c r="B10" s="3" t="s">
        <v>62</v>
      </c>
      <c r="C10" s="9">
        <f>man!C5</f>
        <v>10348</v>
      </c>
      <c r="D10" s="9">
        <f t="shared" si="0"/>
        <v>11380</v>
      </c>
      <c r="E10" s="9">
        <f>man!E5</f>
        <v>1056</v>
      </c>
      <c r="F10" s="10">
        <f t="shared" si="1"/>
        <v>9.279437609841827</v>
      </c>
      <c r="G10" s="9">
        <f>man!F5</f>
        <v>2480</v>
      </c>
      <c r="H10" s="10">
        <f t="shared" si="2"/>
        <v>21.79261862917399</v>
      </c>
      <c r="I10" s="9">
        <f>man!G5</f>
        <v>3153</v>
      </c>
      <c r="J10" s="10">
        <f t="shared" si="3"/>
        <v>27.706502636203865</v>
      </c>
      <c r="K10" s="9">
        <f>man!H5</f>
        <v>2555</v>
      </c>
      <c r="L10" s="10">
        <f t="shared" si="4"/>
        <v>22.45166959578207</v>
      </c>
      <c r="M10" s="9">
        <f>man!I5</f>
        <v>2136</v>
      </c>
      <c r="N10" s="10">
        <f t="shared" si="5"/>
        <v>18.76977152899824</v>
      </c>
      <c r="P10" s="16"/>
      <c r="Q10" s="15"/>
      <c r="R10" s="15"/>
    </row>
    <row r="11" spans="1:18" ht="12.75">
      <c r="A11" s="1" t="s">
        <v>1</v>
      </c>
      <c r="B11" s="3" t="s">
        <v>60</v>
      </c>
      <c r="C11" s="9">
        <f>man!C6</f>
        <v>21631</v>
      </c>
      <c r="D11" s="9">
        <f t="shared" si="0"/>
        <v>23678</v>
      </c>
      <c r="E11" s="9">
        <f>man!E6</f>
        <v>3385</v>
      </c>
      <c r="F11" s="10">
        <f t="shared" si="1"/>
        <v>14.295970943491849</v>
      </c>
      <c r="G11" s="9">
        <f>man!F6</f>
        <v>6302</v>
      </c>
      <c r="H11" s="10">
        <f t="shared" si="2"/>
        <v>26.615423599966213</v>
      </c>
      <c r="I11" s="9">
        <f>man!G6</f>
        <v>6434</v>
      </c>
      <c r="J11" s="10">
        <f t="shared" si="3"/>
        <v>27.1729031168173</v>
      </c>
      <c r="K11" s="9">
        <f>man!H6</f>
        <v>4449</v>
      </c>
      <c r="L11" s="10">
        <f t="shared" si="4"/>
        <v>18.789593715685445</v>
      </c>
      <c r="M11" s="9">
        <f>man!I6</f>
        <v>3108</v>
      </c>
      <c r="N11" s="10">
        <f t="shared" si="5"/>
        <v>13.126108624039192</v>
      </c>
      <c r="P11" s="16"/>
      <c r="Q11" s="15"/>
      <c r="R11" s="15"/>
    </row>
    <row r="12" spans="1:18" ht="12.75">
      <c r="A12" s="1" t="s">
        <v>21</v>
      </c>
      <c r="B12" s="3" t="s">
        <v>70</v>
      </c>
      <c r="C12" s="9">
        <f>man!C7</f>
        <v>9516</v>
      </c>
      <c r="D12" s="9">
        <f t="shared" si="0"/>
        <v>10826</v>
      </c>
      <c r="E12" s="9">
        <f>man!E7</f>
        <v>1478</v>
      </c>
      <c r="F12" s="10">
        <f t="shared" si="1"/>
        <v>13.652318492518011</v>
      </c>
      <c r="G12" s="9">
        <f>man!F7</f>
        <v>2509</v>
      </c>
      <c r="H12" s="10">
        <f t="shared" si="2"/>
        <v>23.175688158137817</v>
      </c>
      <c r="I12" s="9">
        <f>man!G7</f>
        <v>2657</v>
      </c>
      <c r="J12" s="10">
        <f t="shared" si="3"/>
        <v>24.54276741178644</v>
      </c>
      <c r="K12" s="9">
        <f>man!H7</f>
        <v>2106</v>
      </c>
      <c r="L12" s="10">
        <f t="shared" si="4"/>
        <v>19.45316829854055</v>
      </c>
      <c r="M12" s="9">
        <f>man!I7</f>
        <v>2076</v>
      </c>
      <c r="N12" s="10">
        <f t="shared" si="5"/>
        <v>19.17605763901718</v>
      </c>
      <c r="P12" s="16"/>
      <c r="Q12" s="15"/>
      <c r="R12" s="15"/>
    </row>
    <row r="13" spans="1:18" ht="12.75">
      <c r="A13" s="1" t="s">
        <v>18</v>
      </c>
      <c r="B13" s="3" t="s">
        <v>37</v>
      </c>
      <c r="C13" s="9">
        <f>man!C8</f>
        <v>8168</v>
      </c>
      <c r="D13" s="9">
        <f t="shared" si="0"/>
        <v>8598</v>
      </c>
      <c r="E13" s="9">
        <f>man!E8</f>
        <v>905</v>
      </c>
      <c r="F13" s="10">
        <f t="shared" si="1"/>
        <v>10.525703652012096</v>
      </c>
      <c r="G13" s="9">
        <f>man!F8</f>
        <v>1771</v>
      </c>
      <c r="H13" s="10">
        <f t="shared" si="2"/>
        <v>20.597813444987207</v>
      </c>
      <c r="I13" s="9">
        <f>man!G8</f>
        <v>2483</v>
      </c>
      <c r="J13" s="10">
        <f t="shared" si="3"/>
        <v>28.878809025354734</v>
      </c>
      <c r="K13" s="9">
        <f>man!H8</f>
        <v>2064</v>
      </c>
      <c r="L13" s="10">
        <f t="shared" si="4"/>
        <v>24.005582693649686</v>
      </c>
      <c r="M13" s="9">
        <f>man!I8</f>
        <v>1375</v>
      </c>
      <c r="N13" s="10">
        <f t="shared" si="5"/>
        <v>15.99209118399628</v>
      </c>
      <c r="P13" s="16"/>
      <c r="Q13" s="15"/>
      <c r="R13" s="15"/>
    </row>
    <row r="14" spans="1:18" ht="12.75">
      <c r="A14" s="1" t="s">
        <v>22</v>
      </c>
      <c r="B14" s="3" t="s">
        <v>74</v>
      </c>
      <c r="C14" s="9">
        <f>man!C9</f>
        <v>12031</v>
      </c>
      <c r="D14" s="9">
        <f t="shared" si="0"/>
        <v>12281</v>
      </c>
      <c r="E14" s="9">
        <f>man!E9</f>
        <v>1369</v>
      </c>
      <c r="F14" s="10">
        <f t="shared" si="1"/>
        <v>11.147300708411368</v>
      </c>
      <c r="G14" s="9">
        <f>man!F9</f>
        <v>3215</v>
      </c>
      <c r="H14" s="10">
        <f t="shared" si="2"/>
        <v>26.178649947072714</v>
      </c>
      <c r="I14" s="9">
        <f>man!G9</f>
        <v>3534</v>
      </c>
      <c r="J14" s="10">
        <f t="shared" si="3"/>
        <v>28.776158293298593</v>
      </c>
      <c r="K14" s="9">
        <f>man!H9</f>
        <v>2288</v>
      </c>
      <c r="L14" s="10">
        <f t="shared" si="4"/>
        <v>18.630404690171808</v>
      </c>
      <c r="M14" s="9">
        <f>man!I9</f>
        <v>1875</v>
      </c>
      <c r="N14" s="10">
        <f t="shared" si="5"/>
        <v>15.267486361045519</v>
      </c>
      <c r="P14" s="16"/>
      <c r="Q14" s="15"/>
      <c r="R14" s="15"/>
    </row>
    <row r="15" spans="1:18" ht="12.75">
      <c r="A15" s="1" t="s">
        <v>24</v>
      </c>
      <c r="B15" s="3" t="s">
        <v>71</v>
      </c>
      <c r="C15" s="9">
        <f>man!C10</f>
        <v>6367</v>
      </c>
      <c r="D15" s="9">
        <f t="shared" si="0"/>
        <v>6642</v>
      </c>
      <c r="E15" s="9">
        <f>man!E10</f>
        <v>551</v>
      </c>
      <c r="F15" s="10">
        <f t="shared" si="1"/>
        <v>8.295694068051791</v>
      </c>
      <c r="G15" s="9">
        <f>man!F10</f>
        <v>1324</v>
      </c>
      <c r="H15" s="10">
        <f t="shared" si="2"/>
        <v>19.933754893104485</v>
      </c>
      <c r="I15" s="9">
        <f>man!G10</f>
        <v>1969</v>
      </c>
      <c r="J15" s="10">
        <f t="shared" si="3"/>
        <v>29.64468533574225</v>
      </c>
      <c r="K15" s="9">
        <f>man!H10</f>
        <v>1560</v>
      </c>
      <c r="L15" s="10">
        <f t="shared" si="4"/>
        <v>23.486901535682023</v>
      </c>
      <c r="M15" s="9">
        <f>man!I10</f>
        <v>1238</v>
      </c>
      <c r="N15" s="10">
        <f t="shared" si="5"/>
        <v>18.638964167419452</v>
      </c>
      <c r="P15" s="16"/>
      <c r="Q15" s="15"/>
      <c r="R15" s="15"/>
    </row>
    <row r="16" spans="1:18" ht="12.75">
      <c r="A16" s="1" t="s">
        <v>30</v>
      </c>
      <c r="B16" s="3" t="s">
        <v>45</v>
      </c>
      <c r="C16" s="9">
        <f>man!C11</f>
        <v>37025</v>
      </c>
      <c r="D16" s="9">
        <f t="shared" si="0"/>
        <v>37869</v>
      </c>
      <c r="E16" s="9">
        <f>man!E11</f>
        <v>4936</v>
      </c>
      <c r="F16" s="10">
        <f t="shared" si="1"/>
        <v>13.034408091050729</v>
      </c>
      <c r="G16" s="9">
        <f>man!F11</f>
        <v>9916</v>
      </c>
      <c r="H16" s="10">
        <f t="shared" si="2"/>
        <v>26.18500620560353</v>
      </c>
      <c r="I16" s="9">
        <f>man!G11</f>
        <v>10376</v>
      </c>
      <c r="J16" s="10">
        <f t="shared" si="3"/>
        <v>27.399720087670655</v>
      </c>
      <c r="K16" s="9">
        <f>man!H11</f>
        <v>6777</v>
      </c>
      <c r="L16" s="10">
        <f t="shared" si="4"/>
        <v>17.895904301671553</v>
      </c>
      <c r="M16" s="9">
        <f>man!I11</f>
        <v>5864</v>
      </c>
      <c r="N16" s="10">
        <f t="shared" si="5"/>
        <v>15.48496131400354</v>
      </c>
      <c r="P16" s="16"/>
      <c r="Q16" s="15"/>
      <c r="R16" s="15"/>
    </row>
    <row r="17" spans="1:18" ht="12.75">
      <c r="A17" s="1" t="s">
        <v>77</v>
      </c>
      <c r="B17" s="3" t="s">
        <v>16</v>
      </c>
      <c r="C17" s="9">
        <f>man!C12</f>
        <v>7826</v>
      </c>
      <c r="D17" s="9">
        <f t="shared" si="0"/>
        <v>8203</v>
      </c>
      <c r="E17" s="9">
        <f>man!E12</f>
        <v>775</v>
      </c>
      <c r="F17" s="10">
        <f t="shared" si="1"/>
        <v>9.447763013531635</v>
      </c>
      <c r="G17" s="9">
        <f>man!F12</f>
        <v>1812</v>
      </c>
      <c r="H17" s="10">
        <f t="shared" si="2"/>
        <v>22.08947945873461</v>
      </c>
      <c r="I17" s="9">
        <f>man!G12</f>
        <v>2283</v>
      </c>
      <c r="J17" s="10">
        <f t="shared" si="3"/>
        <v>27.831281238571254</v>
      </c>
      <c r="K17" s="9">
        <f>man!H12</f>
        <v>1829</v>
      </c>
      <c r="L17" s="10">
        <f t="shared" si="4"/>
        <v>22.296720711934658</v>
      </c>
      <c r="M17" s="9">
        <f>man!I12</f>
        <v>1504</v>
      </c>
      <c r="N17" s="10">
        <f t="shared" si="5"/>
        <v>18.334755577227842</v>
      </c>
      <c r="P17" s="16"/>
      <c r="Q17" s="15"/>
      <c r="R17" s="15"/>
    </row>
    <row r="18" spans="1:18" ht="12.75">
      <c r="A18" s="1" t="s">
        <v>64</v>
      </c>
      <c r="B18" s="3" t="s">
        <v>12</v>
      </c>
      <c r="C18" s="9">
        <f>man!C13</f>
        <v>5768</v>
      </c>
      <c r="D18" s="9">
        <f t="shared" si="0"/>
        <v>6340</v>
      </c>
      <c r="E18" s="9">
        <f>man!E13</f>
        <v>588</v>
      </c>
      <c r="F18" s="10">
        <f t="shared" si="1"/>
        <v>9.274447949526813</v>
      </c>
      <c r="G18" s="9">
        <f>man!F13</f>
        <v>1426</v>
      </c>
      <c r="H18" s="10">
        <f t="shared" si="2"/>
        <v>22.49211356466877</v>
      </c>
      <c r="I18" s="9">
        <f>man!G13</f>
        <v>1662</v>
      </c>
      <c r="J18" s="10">
        <f t="shared" si="3"/>
        <v>26.214511041009462</v>
      </c>
      <c r="K18" s="9">
        <f>man!H13</f>
        <v>1344</v>
      </c>
      <c r="L18" s="10">
        <f t="shared" si="4"/>
        <v>21.198738170347003</v>
      </c>
      <c r="M18" s="9">
        <f>man!I13</f>
        <v>1320</v>
      </c>
      <c r="N18" s="10">
        <f t="shared" si="5"/>
        <v>20.82018927444795</v>
      </c>
      <c r="P18" s="16"/>
      <c r="Q18" s="15"/>
      <c r="R18" s="15"/>
    </row>
    <row r="19" spans="1:18" ht="12.75">
      <c r="A19" s="1" t="s">
        <v>38</v>
      </c>
      <c r="B19" s="3" t="s">
        <v>3</v>
      </c>
      <c r="C19" s="9">
        <f>man!C14</f>
        <v>5106</v>
      </c>
      <c r="D19" s="9">
        <f t="shared" si="0"/>
        <v>5382</v>
      </c>
      <c r="E19" s="9">
        <f>man!E14</f>
        <v>488</v>
      </c>
      <c r="F19" s="10">
        <f t="shared" si="1"/>
        <v>9.067261241174284</v>
      </c>
      <c r="G19" s="9">
        <f>man!F14</f>
        <v>1297</v>
      </c>
      <c r="H19" s="10">
        <f t="shared" si="2"/>
        <v>24.09884801189149</v>
      </c>
      <c r="I19" s="9">
        <f>man!G14</f>
        <v>1411</v>
      </c>
      <c r="J19" s="10">
        <f t="shared" si="3"/>
        <v>26.217019695280563</v>
      </c>
      <c r="K19" s="9">
        <f>man!H14</f>
        <v>1249</v>
      </c>
      <c r="L19" s="10">
        <f t="shared" si="4"/>
        <v>23.20698625046451</v>
      </c>
      <c r="M19" s="9">
        <f>man!I14</f>
        <v>937</v>
      </c>
      <c r="N19" s="10">
        <f t="shared" si="5"/>
        <v>17.40988480118915</v>
      </c>
      <c r="P19" s="16"/>
      <c r="Q19" s="15"/>
      <c r="R19" s="15"/>
    </row>
    <row r="20" spans="1:18" ht="12.75">
      <c r="A20" s="1" t="s">
        <v>51</v>
      </c>
      <c r="B20" s="3" t="s">
        <v>43</v>
      </c>
      <c r="C20" s="9">
        <f>man!C15</f>
        <v>21710</v>
      </c>
      <c r="D20" s="9">
        <f t="shared" si="0"/>
        <v>22450</v>
      </c>
      <c r="E20" s="9">
        <f>man!E15</f>
        <v>3196</v>
      </c>
      <c r="F20" s="10">
        <f t="shared" si="1"/>
        <v>14.236080178173719</v>
      </c>
      <c r="G20" s="9">
        <f>man!F15</f>
        <v>5971</v>
      </c>
      <c r="H20" s="10">
        <f t="shared" si="2"/>
        <v>26.596881959910913</v>
      </c>
      <c r="I20" s="9">
        <f>man!G15</f>
        <v>5906</v>
      </c>
      <c r="J20" s="10">
        <f t="shared" si="3"/>
        <v>26.307349665924278</v>
      </c>
      <c r="K20" s="9">
        <f>man!H15</f>
        <v>4074</v>
      </c>
      <c r="L20" s="10">
        <f t="shared" si="4"/>
        <v>18.146993318485524</v>
      </c>
      <c r="M20" s="9">
        <f>man!I15</f>
        <v>3303</v>
      </c>
      <c r="N20" s="10">
        <f t="shared" si="5"/>
        <v>14.712694877505566</v>
      </c>
      <c r="P20" s="16"/>
      <c r="Q20" s="15"/>
      <c r="R20" s="15"/>
    </row>
    <row r="21" spans="1:18" ht="12.75">
      <c r="A21" s="1" t="s">
        <v>23</v>
      </c>
      <c r="B21" s="3" t="s">
        <v>40</v>
      </c>
      <c r="C21" s="9">
        <f>man!C16</f>
        <v>12093</v>
      </c>
      <c r="D21" s="9">
        <f t="shared" si="0"/>
        <v>12700</v>
      </c>
      <c r="E21" s="9">
        <f>man!E16</f>
        <v>1077</v>
      </c>
      <c r="F21" s="10">
        <f t="shared" si="1"/>
        <v>8.480314960629922</v>
      </c>
      <c r="G21" s="9">
        <f>man!F16</f>
        <v>2747</v>
      </c>
      <c r="H21" s="10">
        <f t="shared" si="2"/>
        <v>21.62992125984252</v>
      </c>
      <c r="I21" s="9">
        <f>man!G16</f>
        <v>3494</v>
      </c>
      <c r="J21" s="10">
        <f t="shared" si="3"/>
        <v>27.511811023622045</v>
      </c>
      <c r="K21" s="9">
        <f>man!H16</f>
        <v>2773</v>
      </c>
      <c r="L21" s="10">
        <f t="shared" si="4"/>
        <v>21.834645669291337</v>
      </c>
      <c r="M21" s="9">
        <f>man!I16</f>
        <v>2609</v>
      </c>
      <c r="N21" s="10">
        <f t="shared" si="5"/>
        <v>20.543307086614174</v>
      </c>
      <c r="P21" s="16"/>
      <c r="Q21" s="15"/>
      <c r="R21" s="15"/>
    </row>
    <row r="22" spans="1:18" ht="12.75">
      <c r="A22" s="1" t="s">
        <v>53</v>
      </c>
      <c r="B22" s="3" t="s">
        <v>4</v>
      </c>
      <c r="C22" s="9">
        <f>man!C17</f>
        <v>5580</v>
      </c>
      <c r="D22" s="9">
        <f t="shared" si="0"/>
        <v>5870</v>
      </c>
      <c r="E22" s="9">
        <f>man!E17</f>
        <v>689</v>
      </c>
      <c r="F22" s="10">
        <f t="shared" si="1"/>
        <v>11.737649063032368</v>
      </c>
      <c r="G22" s="9">
        <f>man!F17</f>
        <v>1372</v>
      </c>
      <c r="H22" s="10">
        <f t="shared" si="2"/>
        <v>23.373083475298127</v>
      </c>
      <c r="I22" s="9">
        <f>man!G17</f>
        <v>1837</v>
      </c>
      <c r="J22" s="10">
        <f t="shared" si="3"/>
        <v>31.29471890971039</v>
      </c>
      <c r="K22" s="9">
        <f>man!H17</f>
        <v>1207</v>
      </c>
      <c r="L22" s="10">
        <f t="shared" si="4"/>
        <v>20.562180579216356</v>
      </c>
      <c r="M22" s="9">
        <f>man!I17</f>
        <v>765</v>
      </c>
      <c r="N22" s="10">
        <f t="shared" si="5"/>
        <v>13.032367972742758</v>
      </c>
      <c r="P22" s="16"/>
      <c r="Q22" s="15"/>
      <c r="R22" s="15"/>
    </row>
    <row r="23" spans="1:18" ht="12.75">
      <c r="A23" s="1" t="s">
        <v>8</v>
      </c>
      <c r="B23" s="3" t="s">
        <v>36</v>
      </c>
      <c r="C23" s="9">
        <f>man!C18</f>
        <v>14968</v>
      </c>
      <c r="D23" s="9">
        <f t="shared" si="0"/>
        <v>17892</v>
      </c>
      <c r="E23" s="9">
        <f>man!E18</f>
        <v>2474</v>
      </c>
      <c r="F23" s="10">
        <f t="shared" si="1"/>
        <v>13.827408897831434</v>
      </c>
      <c r="G23" s="9">
        <f>man!F18</f>
        <v>4079</v>
      </c>
      <c r="H23" s="10">
        <f t="shared" si="2"/>
        <v>22.797898502123854</v>
      </c>
      <c r="I23" s="9">
        <f>man!G18</f>
        <v>4415</v>
      </c>
      <c r="J23" s="10">
        <f t="shared" si="3"/>
        <v>24.675832774424325</v>
      </c>
      <c r="K23" s="9">
        <f>man!H18</f>
        <v>3517</v>
      </c>
      <c r="L23" s="10">
        <f t="shared" si="4"/>
        <v>19.65682986809747</v>
      </c>
      <c r="M23" s="9">
        <f>man!I18</f>
        <v>3407</v>
      </c>
      <c r="N23" s="10">
        <f t="shared" si="5"/>
        <v>19.042029957522917</v>
      </c>
      <c r="P23" s="16"/>
      <c r="Q23" s="15"/>
      <c r="R23" s="15"/>
    </row>
    <row r="24" spans="1:18" ht="12.75">
      <c r="A24" s="1" t="s">
        <v>69</v>
      </c>
      <c r="B24" s="3" t="s">
        <v>42</v>
      </c>
      <c r="C24" s="9">
        <f>man!C19</f>
        <v>14544</v>
      </c>
      <c r="D24" s="9">
        <f t="shared" si="0"/>
        <v>16248</v>
      </c>
      <c r="E24" s="9">
        <f>man!E19</f>
        <v>1911</v>
      </c>
      <c r="F24" s="10">
        <f t="shared" si="1"/>
        <v>11.761447562776956</v>
      </c>
      <c r="G24" s="9">
        <f>man!F19</f>
        <v>3768</v>
      </c>
      <c r="H24" s="10">
        <f t="shared" si="2"/>
        <v>23.190546528803544</v>
      </c>
      <c r="I24" s="9">
        <f>man!G19</f>
        <v>4314</v>
      </c>
      <c r="J24" s="10">
        <f t="shared" si="3"/>
        <v>26.550960118168387</v>
      </c>
      <c r="K24" s="9">
        <f>man!H19</f>
        <v>3434</v>
      </c>
      <c r="L24" s="10">
        <f t="shared" si="4"/>
        <v>21.134908911866077</v>
      </c>
      <c r="M24" s="9">
        <f>man!I19</f>
        <v>2821</v>
      </c>
      <c r="N24" s="10">
        <f t="shared" si="5"/>
        <v>17.36213687838503</v>
      </c>
      <c r="P24" s="16"/>
      <c r="Q24" s="15"/>
      <c r="R24" s="15"/>
    </row>
    <row r="25" spans="1:18" ht="12.75">
      <c r="A25" s="1" t="s">
        <v>6</v>
      </c>
      <c r="B25" s="3" t="s">
        <v>57</v>
      </c>
      <c r="C25" s="9">
        <f>man!C20</f>
        <v>8172</v>
      </c>
      <c r="D25" s="9">
        <f t="shared" si="0"/>
        <v>9334</v>
      </c>
      <c r="E25" s="9">
        <f>man!E20</f>
        <v>883</v>
      </c>
      <c r="F25" s="10">
        <f t="shared" si="1"/>
        <v>9.460038568673665</v>
      </c>
      <c r="G25" s="9">
        <f>man!F20</f>
        <v>1985</v>
      </c>
      <c r="H25" s="10">
        <f t="shared" si="2"/>
        <v>21.266338118705807</v>
      </c>
      <c r="I25" s="9">
        <f>man!G20</f>
        <v>2545</v>
      </c>
      <c r="J25" s="10">
        <f t="shared" si="3"/>
        <v>27.265909577887292</v>
      </c>
      <c r="K25" s="9">
        <f>man!H20</f>
        <v>2193</v>
      </c>
      <c r="L25" s="10">
        <f t="shared" si="4"/>
        <v>23.494750374973215</v>
      </c>
      <c r="M25" s="9">
        <f>man!I20</f>
        <v>1728</v>
      </c>
      <c r="N25" s="10">
        <f t="shared" si="5"/>
        <v>18.51296335976002</v>
      </c>
      <c r="P25" s="16"/>
      <c r="Q25" s="15"/>
      <c r="R25" s="15"/>
    </row>
    <row r="26" spans="1:18" ht="12.75">
      <c r="A26" s="1" t="s">
        <v>10</v>
      </c>
      <c r="B26" s="3" t="s">
        <v>65</v>
      </c>
      <c r="C26" s="9">
        <f>man!C21</f>
        <v>3519</v>
      </c>
      <c r="D26" s="9">
        <f t="shared" si="0"/>
        <v>3720</v>
      </c>
      <c r="E26" s="9">
        <f>man!E21</f>
        <v>497</v>
      </c>
      <c r="F26" s="10">
        <f t="shared" si="1"/>
        <v>13.360215053763442</v>
      </c>
      <c r="G26" s="9">
        <f>man!F21</f>
        <v>969</v>
      </c>
      <c r="H26" s="10">
        <f t="shared" si="2"/>
        <v>26.048387096774196</v>
      </c>
      <c r="I26" s="9">
        <f>man!G21</f>
        <v>894</v>
      </c>
      <c r="J26" s="10">
        <f t="shared" si="3"/>
        <v>24.032258064516128</v>
      </c>
      <c r="K26" s="9">
        <f>man!H21</f>
        <v>742</v>
      </c>
      <c r="L26" s="10">
        <f t="shared" si="4"/>
        <v>19.946236559139784</v>
      </c>
      <c r="M26" s="9">
        <f>man!I21</f>
        <v>618</v>
      </c>
      <c r="N26" s="10">
        <f t="shared" si="5"/>
        <v>16.612903225806452</v>
      </c>
      <c r="P26" s="16"/>
      <c r="Q26" s="15"/>
      <c r="R26" s="15"/>
    </row>
    <row r="27" spans="1:18" ht="12.75">
      <c r="A27" s="1" t="s">
        <v>61</v>
      </c>
      <c r="B27" s="3" t="s">
        <v>25</v>
      </c>
      <c r="C27" s="9">
        <f>man!C22</f>
        <v>5586</v>
      </c>
      <c r="D27" s="9">
        <f t="shared" si="0"/>
        <v>5808</v>
      </c>
      <c r="E27" s="9">
        <f>man!E22</f>
        <v>497</v>
      </c>
      <c r="F27" s="10">
        <f t="shared" si="1"/>
        <v>8.557162534435262</v>
      </c>
      <c r="G27" s="9">
        <f>man!F22</f>
        <v>1373</v>
      </c>
      <c r="H27" s="10">
        <f t="shared" si="2"/>
        <v>23.639807162534435</v>
      </c>
      <c r="I27" s="9">
        <f>man!G22</f>
        <v>1744</v>
      </c>
      <c r="J27" s="10">
        <f t="shared" si="3"/>
        <v>30.02754820936639</v>
      </c>
      <c r="K27" s="9">
        <f>man!H22</f>
        <v>1248</v>
      </c>
      <c r="L27" s="10">
        <f t="shared" si="4"/>
        <v>21.487603305785125</v>
      </c>
      <c r="M27" s="9">
        <f>man!I22</f>
        <v>946</v>
      </c>
      <c r="N27" s="10">
        <f t="shared" si="5"/>
        <v>16.28787878787879</v>
      </c>
      <c r="P27" s="16"/>
      <c r="Q27" s="15"/>
      <c r="R27" s="15"/>
    </row>
    <row r="28" spans="1:18" ht="12.75">
      <c r="A28" s="1" t="s">
        <v>27</v>
      </c>
      <c r="B28" s="3" t="s">
        <v>41</v>
      </c>
      <c r="C28" s="9">
        <f>man!C23</f>
        <v>9643</v>
      </c>
      <c r="D28" s="9">
        <f t="shared" si="0"/>
        <v>11212</v>
      </c>
      <c r="E28" s="9">
        <f>man!E23</f>
        <v>1141</v>
      </c>
      <c r="F28" s="10">
        <f t="shared" si="1"/>
        <v>10.176596503745987</v>
      </c>
      <c r="G28" s="9">
        <f>man!F23</f>
        <v>2428</v>
      </c>
      <c r="H28" s="10">
        <f t="shared" si="2"/>
        <v>21.655369247235104</v>
      </c>
      <c r="I28" s="9">
        <f>man!G23</f>
        <v>3414</v>
      </c>
      <c r="J28" s="10">
        <f t="shared" si="3"/>
        <v>30.449518373171603</v>
      </c>
      <c r="K28" s="9">
        <f>man!H23</f>
        <v>2502</v>
      </c>
      <c r="L28" s="10">
        <f t="shared" si="4"/>
        <v>22.315376382447376</v>
      </c>
      <c r="M28" s="9">
        <f>man!I23</f>
        <v>1727</v>
      </c>
      <c r="N28" s="10">
        <f t="shared" si="5"/>
        <v>15.403139493399928</v>
      </c>
      <c r="P28" s="16"/>
      <c r="Q28" s="15"/>
      <c r="R28" s="15"/>
    </row>
    <row r="29" spans="1:18" ht="12.75">
      <c r="A29" s="1" t="s">
        <v>46</v>
      </c>
      <c r="B29" s="3" t="s">
        <v>56</v>
      </c>
      <c r="C29" s="9">
        <f>man!C24</f>
        <v>9244</v>
      </c>
      <c r="D29" s="9">
        <f t="shared" si="0"/>
        <v>9911</v>
      </c>
      <c r="E29" s="9">
        <f>man!E24</f>
        <v>891</v>
      </c>
      <c r="F29" s="10">
        <f t="shared" si="1"/>
        <v>8.990011098779133</v>
      </c>
      <c r="G29" s="9">
        <f>man!F24</f>
        <v>2080</v>
      </c>
      <c r="H29" s="10">
        <f t="shared" si="2"/>
        <v>20.986782363030976</v>
      </c>
      <c r="I29" s="9">
        <f>man!G24</f>
        <v>2441</v>
      </c>
      <c r="J29" s="10">
        <f t="shared" si="3"/>
        <v>24.62919987892241</v>
      </c>
      <c r="K29" s="9">
        <f>man!H24</f>
        <v>2361</v>
      </c>
      <c r="L29" s="10">
        <f t="shared" si="4"/>
        <v>23.822015941882757</v>
      </c>
      <c r="M29" s="9">
        <f>man!I24</f>
        <v>2138</v>
      </c>
      <c r="N29" s="10">
        <f t="shared" si="5"/>
        <v>21.571990717384722</v>
      </c>
      <c r="P29" s="16"/>
      <c r="Q29" s="15"/>
      <c r="R29" s="15"/>
    </row>
    <row r="30" spans="1:18" ht="12.75">
      <c r="A30" s="1" t="s">
        <v>5</v>
      </c>
      <c r="B30" s="3" t="s">
        <v>33</v>
      </c>
      <c r="C30" s="9">
        <f>man!C25</f>
        <v>4659</v>
      </c>
      <c r="D30" s="9">
        <f t="shared" si="0"/>
        <v>5018</v>
      </c>
      <c r="E30" s="9">
        <f>man!E25</f>
        <v>462</v>
      </c>
      <c r="F30" s="10">
        <f t="shared" si="1"/>
        <v>9.206855320844959</v>
      </c>
      <c r="G30" s="9">
        <f>man!F25</f>
        <v>1058</v>
      </c>
      <c r="H30" s="10">
        <f t="shared" si="2"/>
        <v>21.084097249900356</v>
      </c>
      <c r="I30" s="9">
        <f>man!G25</f>
        <v>1426</v>
      </c>
      <c r="J30" s="10">
        <f t="shared" si="3"/>
        <v>28.417696293343965</v>
      </c>
      <c r="K30" s="9">
        <f>man!H25</f>
        <v>1209</v>
      </c>
      <c r="L30" s="10">
        <f t="shared" si="4"/>
        <v>24.093264248704664</v>
      </c>
      <c r="M30" s="9">
        <f>man!I25</f>
        <v>863</v>
      </c>
      <c r="N30" s="10">
        <f t="shared" si="5"/>
        <v>17.198086887206056</v>
      </c>
      <c r="P30" s="16"/>
      <c r="Q30" s="15"/>
      <c r="R30" s="15"/>
    </row>
    <row r="31" spans="1:18" ht="12.75">
      <c r="A31" s="1" t="s">
        <v>83</v>
      </c>
      <c r="B31" s="3" t="s">
        <v>44</v>
      </c>
      <c r="C31" s="9">
        <f>man!C26</f>
        <v>16849</v>
      </c>
      <c r="D31" s="9">
        <f t="shared" si="0"/>
        <v>18307</v>
      </c>
      <c r="E31" s="9">
        <f>man!E26</f>
        <v>2111</v>
      </c>
      <c r="F31" s="10">
        <f t="shared" si="1"/>
        <v>11.531108319222156</v>
      </c>
      <c r="G31" s="9">
        <f>man!F26</f>
        <v>4665</v>
      </c>
      <c r="H31" s="10">
        <f t="shared" si="2"/>
        <v>25.482056044136126</v>
      </c>
      <c r="I31" s="9">
        <f>man!G26</f>
        <v>5056</v>
      </c>
      <c r="J31" s="10">
        <f t="shared" si="3"/>
        <v>27.617851095209485</v>
      </c>
      <c r="K31" s="9">
        <f>man!H26</f>
        <v>3713</v>
      </c>
      <c r="L31" s="10">
        <f t="shared" si="4"/>
        <v>20.281859398044464</v>
      </c>
      <c r="M31" s="9">
        <f>man!I26</f>
        <v>2762</v>
      </c>
      <c r="N31" s="10">
        <f t="shared" si="5"/>
        <v>15.087125143387775</v>
      </c>
      <c r="P31" s="16"/>
      <c r="Q31" s="15"/>
      <c r="R31" s="15"/>
    </row>
    <row r="32" spans="1:18" ht="12.75">
      <c r="A32" s="1" t="s">
        <v>67</v>
      </c>
      <c r="B32" s="3" t="s">
        <v>50</v>
      </c>
      <c r="C32" s="9">
        <f>man!C27</f>
        <v>7424</v>
      </c>
      <c r="D32" s="9">
        <f t="shared" si="0"/>
        <v>7631</v>
      </c>
      <c r="E32" s="9">
        <f>man!E27</f>
        <v>754</v>
      </c>
      <c r="F32" s="10">
        <f t="shared" si="1"/>
        <v>9.880749574105621</v>
      </c>
      <c r="G32" s="9">
        <f>man!F27</f>
        <v>2140</v>
      </c>
      <c r="H32" s="10">
        <f t="shared" si="2"/>
        <v>28.043506748787838</v>
      </c>
      <c r="I32" s="9">
        <f>man!G27</f>
        <v>2471</v>
      </c>
      <c r="J32" s="10">
        <f t="shared" si="3"/>
        <v>32.38107718516577</v>
      </c>
      <c r="K32" s="9">
        <f>man!H27</f>
        <v>1391</v>
      </c>
      <c r="L32" s="10">
        <f t="shared" si="4"/>
        <v>18.228279386712096</v>
      </c>
      <c r="M32" s="9">
        <f>man!I27</f>
        <v>875</v>
      </c>
      <c r="N32" s="10">
        <f t="shared" si="5"/>
        <v>11.466387105228673</v>
      </c>
      <c r="P32" s="16"/>
      <c r="Q32" s="15"/>
      <c r="R32" s="15"/>
    </row>
    <row r="33" spans="1:18" ht="12.75">
      <c r="A33" s="1" t="s">
        <v>26</v>
      </c>
      <c r="B33" s="3" t="s">
        <v>34</v>
      </c>
      <c r="C33" s="9">
        <f>man!C28</f>
        <v>13796</v>
      </c>
      <c r="D33" s="9">
        <f t="shared" si="0"/>
        <v>15667</v>
      </c>
      <c r="E33" s="9">
        <f>man!E28</f>
        <v>1578</v>
      </c>
      <c r="F33" s="10">
        <f t="shared" si="1"/>
        <v>10.072126124976064</v>
      </c>
      <c r="G33" s="9">
        <f>man!F28</f>
        <v>3641</v>
      </c>
      <c r="H33" s="10">
        <f t="shared" si="2"/>
        <v>23.23993106529648</v>
      </c>
      <c r="I33" s="9">
        <f>man!G28</f>
        <v>4103</v>
      </c>
      <c r="J33" s="10">
        <f t="shared" si="3"/>
        <v>26.188804493521417</v>
      </c>
      <c r="K33" s="9">
        <f>man!H28</f>
        <v>3451</v>
      </c>
      <c r="L33" s="10">
        <f t="shared" si="4"/>
        <v>22.027190910831685</v>
      </c>
      <c r="M33" s="9">
        <f>man!I28</f>
        <v>2894</v>
      </c>
      <c r="N33" s="10">
        <f t="shared" si="5"/>
        <v>18.471947405374355</v>
      </c>
      <c r="P33" s="16"/>
      <c r="Q33" s="15"/>
      <c r="R33" s="15"/>
    </row>
    <row r="34" spans="1:18" ht="12.75">
      <c r="A34" s="1" t="s">
        <v>20</v>
      </c>
      <c r="B34" s="3" t="s">
        <v>15</v>
      </c>
      <c r="C34" s="9">
        <f>man!C29</f>
        <v>6089</v>
      </c>
      <c r="D34" s="9">
        <f t="shared" si="0"/>
        <v>6352</v>
      </c>
      <c r="E34" s="9">
        <f>man!E29</f>
        <v>531</v>
      </c>
      <c r="F34" s="10">
        <f t="shared" si="1"/>
        <v>8.359571788413097</v>
      </c>
      <c r="G34" s="9">
        <f>man!F29</f>
        <v>1506</v>
      </c>
      <c r="H34" s="10">
        <f t="shared" si="2"/>
        <v>23.70906801007557</v>
      </c>
      <c r="I34" s="9">
        <f>man!G29</f>
        <v>1867</v>
      </c>
      <c r="J34" s="10">
        <f t="shared" si="3"/>
        <v>29.392317380352644</v>
      </c>
      <c r="K34" s="9">
        <f>man!H29</f>
        <v>1368</v>
      </c>
      <c r="L34" s="10">
        <f t="shared" si="4"/>
        <v>21.536523929471034</v>
      </c>
      <c r="M34" s="9">
        <f>man!I29</f>
        <v>1080</v>
      </c>
      <c r="N34" s="10">
        <f t="shared" si="5"/>
        <v>17.002518891687657</v>
      </c>
      <c r="P34" s="16"/>
      <c r="Q34" s="15"/>
      <c r="R34" s="15"/>
    </row>
    <row r="35" spans="1:18" ht="12.75">
      <c r="A35" s="1" t="s">
        <v>82</v>
      </c>
      <c r="B35" s="3" t="s">
        <v>54</v>
      </c>
      <c r="C35" s="9">
        <f>man!C30</f>
        <v>13460</v>
      </c>
      <c r="D35" s="9">
        <f t="shared" si="0"/>
        <v>14261</v>
      </c>
      <c r="E35" s="9">
        <f>man!E30</f>
        <v>1899</v>
      </c>
      <c r="F35" s="10">
        <f t="shared" si="1"/>
        <v>13.31603674356637</v>
      </c>
      <c r="G35" s="9">
        <f>man!F30</f>
        <v>3230</v>
      </c>
      <c r="H35" s="10">
        <f t="shared" si="2"/>
        <v>22.64918308674006</v>
      </c>
      <c r="I35" s="9">
        <f>man!G30</f>
        <v>3883</v>
      </c>
      <c r="J35" s="10">
        <f t="shared" si="3"/>
        <v>27.22810462099432</v>
      </c>
      <c r="K35" s="9">
        <f>man!H30</f>
        <v>3040</v>
      </c>
      <c r="L35" s="10">
        <f t="shared" si="4"/>
        <v>21.316878199284766</v>
      </c>
      <c r="M35" s="9">
        <f>man!I30</f>
        <v>2209</v>
      </c>
      <c r="N35" s="10">
        <f t="shared" si="5"/>
        <v>15.489797349414486</v>
      </c>
      <c r="P35" s="16"/>
      <c r="Q35" s="15"/>
      <c r="R35" s="15"/>
    </row>
    <row r="36" spans="1:18" ht="12.75">
      <c r="A36" s="1" t="s">
        <v>32</v>
      </c>
      <c r="B36" s="3" t="s">
        <v>52</v>
      </c>
      <c r="C36" s="9">
        <f>man!C31</f>
        <v>9017</v>
      </c>
      <c r="D36" s="9">
        <f t="shared" si="0"/>
        <v>9802</v>
      </c>
      <c r="E36" s="9">
        <f>man!E31</f>
        <v>926</v>
      </c>
      <c r="F36" s="10">
        <f t="shared" si="1"/>
        <v>9.447051622117936</v>
      </c>
      <c r="G36" s="9">
        <f>man!F31</f>
        <v>1978</v>
      </c>
      <c r="H36" s="10">
        <f t="shared" si="2"/>
        <v>20.17955519281779</v>
      </c>
      <c r="I36" s="9">
        <f>man!G31</f>
        <v>2626</v>
      </c>
      <c r="J36" s="10">
        <f t="shared" si="3"/>
        <v>26.790450928381965</v>
      </c>
      <c r="K36" s="9">
        <f>man!H31</f>
        <v>2383</v>
      </c>
      <c r="L36" s="10">
        <f t="shared" si="4"/>
        <v>24.3113650275454</v>
      </c>
      <c r="M36" s="9">
        <f>man!I31</f>
        <v>1889</v>
      </c>
      <c r="N36" s="10">
        <f t="shared" si="5"/>
        <v>19.27157722913691</v>
      </c>
      <c r="P36" s="16"/>
      <c r="Q36" s="15"/>
      <c r="R36" s="15"/>
    </row>
    <row r="37" spans="1:18" ht="12.75">
      <c r="A37" s="1" t="s">
        <v>0</v>
      </c>
      <c r="B37" s="3" t="s">
        <v>55</v>
      </c>
      <c r="C37" s="9">
        <f>man!C32</f>
        <v>8498</v>
      </c>
      <c r="D37" s="9">
        <f t="shared" si="0"/>
        <v>9122</v>
      </c>
      <c r="E37" s="9">
        <f>man!E32</f>
        <v>945</v>
      </c>
      <c r="F37" s="10">
        <f t="shared" si="1"/>
        <v>10.359570269677702</v>
      </c>
      <c r="G37" s="9">
        <f>man!F32</f>
        <v>2171</v>
      </c>
      <c r="H37" s="10">
        <f t="shared" si="2"/>
        <v>23.799605349704013</v>
      </c>
      <c r="I37" s="9">
        <f>man!G32</f>
        <v>2520</v>
      </c>
      <c r="J37" s="10">
        <f t="shared" si="3"/>
        <v>27.62552071914054</v>
      </c>
      <c r="K37" s="9">
        <f>man!H32</f>
        <v>2079</v>
      </c>
      <c r="L37" s="10">
        <f t="shared" si="4"/>
        <v>22.791054593290944</v>
      </c>
      <c r="M37" s="9">
        <f>man!I32</f>
        <v>1407</v>
      </c>
      <c r="N37" s="10">
        <f t="shared" si="5"/>
        <v>15.424249068186802</v>
      </c>
      <c r="P37" s="16"/>
      <c r="Q37" s="15"/>
      <c r="R37" s="15"/>
    </row>
    <row r="38" spans="1:18" ht="12.75">
      <c r="A38" s="1" t="s">
        <v>72</v>
      </c>
      <c r="B38" s="3" t="s">
        <v>28</v>
      </c>
      <c r="C38" s="9">
        <f>man!C33</f>
        <v>12961</v>
      </c>
      <c r="D38" s="9">
        <f t="shared" si="0"/>
        <v>13925</v>
      </c>
      <c r="E38" s="9">
        <f>man!E33</f>
        <v>1432</v>
      </c>
      <c r="F38" s="10">
        <f t="shared" si="1"/>
        <v>10.283662477558348</v>
      </c>
      <c r="G38" s="9">
        <f>man!F33</f>
        <v>3205</v>
      </c>
      <c r="H38" s="10">
        <f t="shared" si="2"/>
        <v>23.016157989228006</v>
      </c>
      <c r="I38" s="9">
        <f>man!G33</f>
        <v>3774</v>
      </c>
      <c r="J38" s="10">
        <f t="shared" si="3"/>
        <v>27.102333931777377</v>
      </c>
      <c r="K38" s="9">
        <f>man!H33</f>
        <v>3063</v>
      </c>
      <c r="L38" s="10">
        <f t="shared" si="4"/>
        <v>21.99640933572711</v>
      </c>
      <c r="M38" s="9">
        <f>man!I33</f>
        <v>2451</v>
      </c>
      <c r="N38" s="10">
        <f t="shared" si="5"/>
        <v>17.601436265709154</v>
      </c>
      <c r="P38" s="16"/>
      <c r="Q38" s="15"/>
      <c r="R38" s="15"/>
    </row>
    <row r="39" spans="1:18" ht="12.75">
      <c r="A39" s="1" t="s">
        <v>49</v>
      </c>
      <c r="B39" s="3" t="s">
        <v>79</v>
      </c>
      <c r="C39" s="9">
        <f>man!C34</f>
        <v>7640</v>
      </c>
      <c r="D39" s="9">
        <f t="shared" si="0"/>
        <v>8362</v>
      </c>
      <c r="E39" s="9">
        <f>man!E34</f>
        <v>845</v>
      </c>
      <c r="F39" s="10">
        <f t="shared" si="1"/>
        <v>10.105237981344176</v>
      </c>
      <c r="G39" s="9">
        <f>man!F34</f>
        <v>1895</v>
      </c>
      <c r="H39" s="10">
        <f t="shared" si="2"/>
        <v>22.662042573546998</v>
      </c>
      <c r="I39" s="9">
        <f>man!G34</f>
        <v>2402</v>
      </c>
      <c r="J39" s="10">
        <f t="shared" si="3"/>
        <v>28.725185362353507</v>
      </c>
      <c r="K39" s="9">
        <f>man!H34</f>
        <v>1835</v>
      </c>
      <c r="L39" s="10">
        <f t="shared" si="4"/>
        <v>21.944510882563982</v>
      </c>
      <c r="M39" s="9">
        <f>man!I34</f>
        <v>1385</v>
      </c>
      <c r="N39" s="10">
        <f t="shared" si="5"/>
        <v>16.563023200191342</v>
      </c>
      <c r="P39" s="16"/>
      <c r="Q39" s="15"/>
      <c r="R39" s="15"/>
    </row>
    <row r="40" spans="1:18" ht="12.75">
      <c r="A40" s="1" t="s">
        <v>76</v>
      </c>
      <c r="B40" s="3" t="s">
        <v>84</v>
      </c>
      <c r="C40" s="9">
        <f>man!C35</f>
        <v>8141</v>
      </c>
      <c r="D40" s="9">
        <f t="shared" si="0"/>
        <v>9300</v>
      </c>
      <c r="E40" s="9">
        <f>man!E35</f>
        <v>1276</v>
      </c>
      <c r="F40" s="10">
        <f t="shared" si="1"/>
        <v>13.720430107526882</v>
      </c>
      <c r="G40" s="9">
        <f>man!F35</f>
        <v>2480</v>
      </c>
      <c r="H40" s="10">
        <f t="shared" si="2"/>
        <v>26.666666666666668</v>
      </c>
      <c r="I40" s="9">
        <f>man!G35</f>
        <v>2333</v>
      </c>
      <c r="J40" s="10">
        <f t="shared" si="3"/>
        <v>25.086021505376344</v>
      </c>
      <c r="K40" s="9">
        <f>man!H35</f>
        <v>1923</v>
      </c>
      <c r="L40" s="10">
        <f t="shared" si="4"/>
        <v>20.67741935483871</v>
      </c>
      <c r="M40" s="9">
        <f>man!I35</f>
        <v>1288</v>
      </c>
      <c r="N40" s="10">
        <f t="shared" si="5"/>
        <v>13.849462365591398</v>
      </c>
      <c r="P40" s="16"/>
      <c r="Q40" s="15"/>
      <c r="R40" s="15"/>
    </row>
    <row r="41" spans="1:18" ht="12.75">
      <c r="A41" s="1" t="s">
        <v>9</v>
      </c>
      <c r="B41" s="3" t="s">
        <v>35</v>
      </c>
      <c r="C41" s="9">
        <f>man!C36</f>
        <v>10011</v>
      </c>
      <c r="D41" s="9">
        <f t="shared" si="0"/>
        <v>10559</v>
      </c>
      <c r="E41" s="9">
        <f>man!E36</f>
        <v>1149</v>
      </c>
      <c r="F41" s="10">
        <f t="shared" si="1"/>
        <v>10.881712283360166</v>
      </c>
      <c r="G41" s="9">
        <f>man!F36</f>
        <v>2662</v>
      </c>
      <c r="H41" s="10">
        <f t="shared" si="2"/>
        <v>25.210720712188657</v>
      </c>
      <c r="I41" s="9">
        <f>man!G36</f>
        <v>2966</v>
      </c>
      <c r="J41" s="10">
        <f t="shared" si="3"/>
        <v>28.08978122928308</v>
      </c>
      <c r="K41" s="9">
        <f>man!H36</f>
        <v>2177</v>
      </c>
      <c r="L41" s="10">
        <f t="shared" si="4"/>
        <v>20.617482716166304</v>
      </c>
      <c r="M41" s="9">
        <f>man!I36</f>
        <v>1605</v>
      </c>
      <c r="N41" s="10">
        <f t="shared" si="5"/>
        <v>15.200303059001799</v>
      </c>
      <c r="P41" s="16"/>
      <c r="Q41" s="15"/>
      <c r="R41" s="15"/>
    </row>
    <row r="42" spans="1:18" ht="12.75">
      <c r="A42" s="1" t="s">
        <v>73</v>
      </c>
      <c r="B42" s="3" t="s">
        <v>78</v>
      </c>
      <c r="C42" s="9">
        <f>man!C37</f>
        <v>10673</v>
      </c>
      <c r="D42" s="9">
        <f t="shared" si="0"/>
        <v>12244</v>
      </c>
      <c r="E42" s="9">
        <f>man!E37</f>
        <v>1230</v>
      </c>
      <c r="F42" s="10">
        <f t="shared" si="1"/>
        <v>10.045736687357072</v>
      </c>
      <c r="G42" s="9">
        <f>man!F37</f>
        <v>2553</v>
      </c>
      <c r="H42" s="10">
        <f t="shared" si="2"/>
        <v>20.851029075465537</v>
      </c>
      <c r="I42" s="9">
        <f>man!G37</f>
        <v>3203</v>
      </c>
      <c r="J42" s="10">
        <f t="shared" si="3"/>
        <v>26.15975171512578</v>
      </c>
      <c r="K42" s="9">
        <f>man!H37</f>
        <v>3020</v>
      </c>
      <c r="L42" s="10">
        <f t="shared" si="4"/>
        <v>24.66514211042143</v>
      </c>
      <c r="M42" s="9">
        <f>man!I37</f>
        <v>2238</v>
      </c>
      <c r="N42" s="10">
        <f t="shared" si="5"/>
        <v>18.278340411630186</v>
      </c>
      <c r="P42" s="16"/>
      <c r="Q42" s="15"/>
      <c r="R42" s="15"/>
    </row>
    <row r="43" spans="1:18" ht="12.75">
      <c r="A43" s="1" t="s">
        <v>29</v>
      </c>
      <c r="B43" s="3" t="s">
        <v>75</v>
      </c>
      <c r="C43" s="9">
        <f>man!C38</f>
        <v>6226</v>
      </c>
      <c r="D43" s="9">
        <f t="shared" si="0"/>
        <v>7119</v>
      </c>
      <c r="E43" s="9">
        <f>man!E38</f>
        <v>491</v>
      </c>
      <c r="F43" s="10">
        <f t="shared" si="1"/>
        <v>6.8970361005759235</v>
      </c>
      <c r="G43" s="9">
        <f>man!F38</f>
        <v>1364</v>
      </c>
      <c r="H43" s="10">
        <f t="shared" si="2"/>
        <v>19.159994381233318</v>
      </c>
      <c r="I43" s="9">
        <f>man!G38</f>
        <v>1873</v>
      </c>
      <c r="J43" s="10">
        <f t="shared" si="3"/>
        <v>26.309874982441357</v>
      </c>
      <c r="K43" s="9">
        <f>man!H38</f>
        <v>1750</v>
      </c>
      <c r="L43" s="10">
        <f t="shared" si="4"/>
        <v>24.582104228121928</v>
      </c>
      <c r="M43" s="9">
        <f>man!I38</f>
        <v>1641</v>
      </c>
      <c r="N43" s="10">
        <f t="shared" si="5"/>
        <v>23.050990307627476</v>
      </c>
      <c r="P43" s="16"/>
      <c r="Q43" s="15"/>
      <c r="R43" s="15"/>
    </row>
    <row r="44" spans="1:18" ht="12.75">
      <c r="A44" s="1" t="s">
        <v>68</v>
      </c>
      <c r="B44" s="3" t="s">
        <v>14</v>
      </c>
      <c r="C44" s="9">
        <f>man!C39</f>
        <v>15943</v>
      </c>
      <c r="D44" s="9">
        <f t="shared" si="0"/>
        <v>16773</v>
      </c>
      <c r="E44" s="9">
        <f>man!E39</f>
        <v>2231</v>
      </c>
      <c r="F44" s="10">
        <f t="shared" si="1"/>
        <v>13.30113873487152</v>
      </c>
      <c r="G44" s="9">
        <f>man!F39</f>
        <v>4674</v>
      </c>
      <c r="H44" s="10">
        <f t="shared" si="2"/>
        <v>27.866213557503126</v>
      </c>
      <c r="I44" s="9">
        <f>man!G39</f>
        <v>4427</v>
      </c>
      <c r="J44" s="10">
        <f t="shared" si="3"/>
        <v>26.393608776009064</v>
      </c>
      <c r="K44" s="9">
        <f>man!H39</f>
        <v>3065</v>
      </c>
      <c r="L44" s="10">
        <f t="shared" si="4"/>
        <v>18.273415608418293</v>
      </c>
      <c r="M44" s="9">
        <f>man!I39</f>
        <v>2376</v>
      </c>
      <c r="N44" s="10">
        <f t="shared" si="5"/>
        <v>14.165623323197995</v>
      </c>
      <c r="P44" s="16"/>
      <c r="Q44" s="15"/>
      <c r="R44" s="15"/>
    </row>
    <row r="45" spans="1:18" ht="12.75">
      <c r="A45" s="1" t="s">
        <v>19</v>
      </c>
      <c r="B45" s="3" t="s">
        <v>81</v>
      </c>
      <c r="C45" s="9">
        <f>man!C40</f>
        <v>6544</v>
      </c>
      <c r="D45" s="9">
        <f t="shared" si="0"/>
        <v>6813</v>
      </c>
      <c r="E45" s="9">
        <f>man!E40</f>
        <v>815</v>
      </c>
      <c r="F45" s="10">
        <f t="shared" si="1"/>
        <v>11.962424776163218</v>
      </c>
      <c r="G45" s="9">
        <f>man!F40</f>
        <v>1755</v>
      </c>
      <c r="H45" s="10">
        <f t="shared" si="2"/>
        <v>25.75957727873184</v>
      </c>
      <c r="I45" s="9">
        <f>man!G40</f>
        <v>1983</v>
      </c>
      <c r="J45" s="10">
        <f t="shared" si="3"/>
        <v>29.10612065169529</v>
      </c>
      <c r="K45" s="9">
        <f>man!H40</f>
        <v>1273</v>
      </c>
      <c r="L45" s="10">
        <f t="shared" si="4"/>
        <v>18.684867165712607</v>
      </c>
      <c r="M45" s="9">
        <f>man!I40</f>
        <v>987</v>
      </c>
      <c r="N45" s="10">
        <f t="shared" si="5"/>
        <v>14.48701012769705</v>
      </c>
      <c r="P45" s="16"/>
      <c r="Q45" s="15"/>
      <c r="R45" s="15"/>
    </row>
    <row r="46" spans="1:18" ht="12.75">
      <c r="A46" s="1" t="s">
        <v>48</v>
      </c>
      <c r="B46" s="3" t="s">
        <v>17</v>
      </c>
      <c r="C46" s="9">
        <f>man!C41</f>
        <v>6266</v>
      </c>
      <c r="D46" s="9">
        <f t="shared" si="0"/>
        <v>7115</v>
      </c>
      <c r="E46" s="9">
        <f>man!E41</f>
        <v>554</v>
      </c>
      <c r="F46" s="10">
        <f t="shared" si="1"/>
        <v>7.786366830639493</v>
      </c>
      <c r="G46" s="9">
        <f>man!F41</f>
        <v>1432</v>
      </c>
      <c r="H46" s="10">
        <f t="shared" si="2"/>
        <v>20.12649332396346</v>
      </c>
      <c r="I46" s="9">
        <f>man!G41</f>
        <v>1893</v>
      </c>
      <c r="J46" s="10">
        <f t="shared" si="3"/>
        <v>26.605762473647225</v>
      </c>
      <c r="K46" s="9">
        <f>man!H41</f>
        <v>1829</v>
      </c>
      <c r="L46" s="10">
        <f t="shared" si="4"/>
        <v>25.706254392129303</v>
      </c>
      <c r="M46" s="9">
        <f>man!I41</f>
        <v>1407</v>
      </c>
      <c r="N46" s="10">
        <f t="shared" si="5"/>
        <v>19.775122979620523</v>
      </c>
      <c r="P46" s="16"/>
      <c r="Q46" s="15"/>
      <c r="R46" s="15"/>
    </row>
    <row r="47" spans="1:18" ht="12.75">
      <c r="A47" s="1" t="s">
        <v>59</v>
      </c>
      <c r="B47" s="3" t="s">
        <v>80</v>
      </c>
      <c r="C47" s="9">
        <f>man!C42</f>
        <v>7654</v>
      </c>
      <c r="D47" s="9">
        <f t="shared" si="0"/>
        <v>8585</v>
      </c>
      <c r="E47" s="9">
        <f>man!E42</f>
        <v>704</v>
      </c>
      <c r="F47" s="10">
        <f t="shared" si="1"/>
        <v>8.200349446709376</v>
      </c>
      <c r="G47" s="9">
        <f>man!F42</f>
        <v>1705</v>
      </c>
      <c r="H47" s="10">
        <f t="shared" si="2"/>
        <v>19.860221316249273</v>
      </c>
      <c r="I47" s="9">
        <f>man!G42</f>
        <v>2410</v>
      </c>
      <c r="J47" s="10">
        <f t="shared" si="3"/>
        <v>28.07221898660454</v>
      </c>
      <c r="K47" s="9">
        <f>man!H42</f>
        <v>2144</v>
      </c>
      <c r="L47" s="10">
        <f t="shared" si="4"/>
        <v>24.97379149679674</v>
      </c>
      <c r="M47" s="9">
        <f>man!I42</f>
        <v>1622</v>
      </c>
      <c r="N47" s="10">
        <f t="shared" si="5"/>
        <v>18.89341875364007</v>
      </c>
      <c r="P47" s="16"/>
      <c r="Q47" s="15"/>
      <c r="R47" s="15"/>
    </row>
    <row r="48" spans="1:18" ht="12.75">
      <c r="A48" s="1" t="s">
        <v>63</v>
      </c>
      <c r="B48" s="3" t="s">
        <v>31</v>
      </c>
      <c r="C48" s="9">
        <f>man!C43</f>
        <v>6707</v>
      </c>
      <c r="D48" s="9">
        <f t="shared" si="0"/>
        <v>7204</v>
      </c>
      <c r="E48" s="9">
        <f>man!E43</f>
        <v>698</v>
      </c>
      <c r="F48" s="10">
        <f t="shared" si="1"/>
        <v>9.68906163242643</v>
      </c>
      <c r="G48" s="9">
        <f>man!F43</f>
        <v>1757</v>
      </c>
      <c r="H48" s="10">
        <f t="shared" si="2"/>
        <v>24.389228206551916</v>
      </c>
      <c r="I48" s="9">
        <f>man!G43</f>
        <v>1965</v>
      </c>
      <c r="J48" s="10">
        <f t="shared" si="3"/>
        <v>27.276513048306494</v>
      </c>
      <c r="K48" s="9">
        <f>man!H43</f>
        <v>1553</v>
      </c>
      <c r="L48" s="10">
        <f t="shared" si="4"/>
        <v>21.557468073292615</v>
      </c>
      <c r="M48" s="9">
        <f>man!I43</f>
        <v>1231</v>
      </c>
      <c r="N48" s="10">
        <f t="shared" si="5"/>
        <v>17.08772903942254</v>
      </c>
      <c r="P48" s="16"/>
      <c r="Q48" s="15"/>
      <c r="R48" s="15"/>
    </row>
    <row r="49" spans="2:14" s="2" customFormat="1" ht="12.75">
      <c r="B49" s="3" t="s">
        <v>91</v>
      </c>
      <c r="C49" s="4">
        <f>SUM(C7:C48)</f>
        <v>443839</v>
      </c>
      <c r="D49" s="4">
        <f>SUM(D7:D48)</f>
        <v>480351</v>
      </c>
      <c r="E49" s="4">
        <f aca="true" t="shared" si="6" ref="E49:M49">SUM(E7:E48)</f>
        <v>53507</v>
      </c>
      <c r="F49" s="11">
        <f>E49/D49*100</f>
        <v>11.139146166032756</v>
      </c>
      <c r="G49" s="4">
        <f t="shared" si="6"/>
        <v>113724</v>
      </c>
      <c r="H49" s="11">
        <f>G49/D49*100</f>
        <v>23.675187519126638</v>
      </c>
      <c r="I49" s="4">
        <f t="shared" si="6"/>
        <v>131044</v>
      </c>
      <c r="J49" s="11">
        <f>I49/D49*100</f>
        <v>27.280884186771758</v>
      </c>
      <c r="K49" s="4">
        <f t="shared" si="6"/>
        <v>101482</v>
      </c>
      <c r="L49" s="11">
        <f>K49/D49*100</f>
        <v>21.126634481868468</v>
      </c>
      <c r="M49" s="4">
        <f t="shared" si="6"/>
        <v>80594</v>
      </c>
      <c r="N49" s="11">
        <f>M49/D49*100</f>
        <v>16.778147646200384</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13388</v>
      </c>
      <c r="D2" s="13">
        <v>14701</v>
      </c>
      <c r="E2" s="13">
        <v>1630</v>
      </c>
      <c r="F2" s="13">
        <v>3475</v>
      </c>
      <c r="G2" s="13">
        <v>3910</v>
      </c>
      <c r="H2" s="13">
        <v>3283</v>
      </c>
      <c r="I2" s="13">
        <v>2403</v>
      </c>
    </row>
    <row r="3" spans="1:9" ht="12.75">
      <c r="A3" s="17" t="s">
        <v>47</v>
      </c>
      <c r="B3" s="13" t="s">
        <v>11</v>
      </c>
      <c r="C3" s="13">
        <v>12321</v>
      </c>
      <c r="D3" s="13">
        <v>13353</v>
      </c>
      <c r="E3" s="13">
        <v>1430</v>
      </c>
      <c r="F3" s="13">
        <v>3107</v>
      </c>
      <c r="G3" s="13">
        <v>3603</v>
      </c>
      <c r="H3" s="13">
        <v>2887</v>
      </c>
      <c r="I3" s="13">
        <v>2326</v>
      </c>
    </row>
    <row r="4" spans="1:9" ht="12.75">
      <c r="A4" s="13" t="s">
        <v>58</v>
      </c>
      <c r="B4" s="13" t="s">
        <v>13</v>
      </c>
      <c r="C4" s="13">
        <v>10727</v>
      </c>
      <c r="D4" s="13">
        <v>11794</v>
      </c>
      <c r="E4" s="13">
        <v>1029</v>
      </c>
      <c r="F4" s="13">
        <v>2447</v>
      </c>
      <c r="G4" s="13">
        <v>3384</v>
      </c>
      <c r="H4" s="13">
        <v>2774</v>
      </c>
      <c r="I4" s="13">
        <v>2160</v>
      </c>
    </row>
    <row r="5" spans="1:9" ht="12.75">
      <c r="A5" s="13" t="s">
        <v>2</v>
      </c>
      <c r="B5" s="13" t="s">
        <v>62</v>
      </c>
      <c r="C5" s="13">
        <v>10348</v>
      </c>
      <c r="D5" s="13">
        <v>11380</v>
      </c>
      <c r="E5" s="13">
        <v>1056</v>
      </c>
      <c r="F5" s="13">
        <v>2480</v>
      </c>
      <c r="G5" s="13">
        <v>3153</v>
      </c>
      <c r="H5" s="13">
        <v>2555</v>
      </c>
      <c r="I5" s="13">
        <v>2136</v>
      </c>
    </row>
    <row r="6" spans="1:9" ht="12.75">
      <c r="A6" s="13" t="s">
        <v>1</v>
      </c>
      <c r="B6" s="13" t="s">
        <v>60</v>
      </c>
      <c r="C6" s="13">
        <v>21631</v>
      </c>
      <c r="D6" s="13">
        <v>23678</v>
      </c>
      <c r="E6" s="13">
        <v>3385</v>
      </c>
      <c r="F6" s="13">
        <v>6302</v>
      </c>
      <c r="G6" s="13">
        <v>6434</v>
      </c>
      <c r="H6" s="13">
        <v>4449</v>
      </c>
      <c r="I6" s="13">
        <v>3108</v>
      </c>
    </row>
    <row r="7" spans="1:9" ht="12.75">
      <c r="A7" s="13" t="s">
        <v>21</v>
      </c>
      <c r="B7" s="13" t="s">
        <v>70</v>
      </c>
      <c r="C7" s="13">
        <v>9516</v>
      </c>
      <c r="D7" s="13">
        <v>10826</v>
      </c>
      <c r="E7" s="13">
        <v>1478</v>
      </c>
      <c r="F7" s="13">
        <v>2509</v>
      </c>
      <c r="G7" s="13">
        <v>2657</v>
      </c>
      <c r="H7" s="13">
        <v>2106</v>
      </c>
      <c r="I7" s="13">
        <v>2076</v>
      </c>
    </row>
    <row r="8" spans="1:9" ht="12.75">
      <c r="A8" s="13" t="s">
        <v>18</v>
      </c>
      <c r="B8" s="13" t="s">
        <v>37</v>
      </c>
      <c r="C8" s="13">
        <v>8168</v>
      </c>
      <c r="D8" s="13">
        <v>8598</v>
      </c>
      <c r="E8" s="13">
        <v>905</v>
      </c>
      <c r="F8" s="13">
        <v>1771</v>
      </c>
      <c r="G8" s="13">
        <v>2483</v>
      </c>
      <c r="H8" s="13">
        <v>2064</v>
      </c>
      <c r="I8" s="13">
        <v>1375</v>
      </c>
    </row>
    <row r="9" spans="1:9" ht="12.75">
      <c r="A9" s="13" t="s">
        <v>22</v>
      </c>
      <c r="B9" s="13" t="s">
        <v>74</v>
      </c>
      <c r="C9" s="13">
        <v>12031</v>
      </c>
      <c r="D9" s="13">
        <v>12281</v>
      </c>
      <c r="E9" s="13">
        <v>1369</v>
      </c>
      <c r="F9" s="13">
        <v>3215</v>
      </c>
      <c r="G9" s="13">
        <v>3534</v>
      </c>
      <c r="H9" s="13">
        <v>2288</v>
      </c>
      <c r="I9" s="13">
        <v>1875</v>
      </c>
    </row>
    <row r="10" spans="1:9" ht="12.75">
      <c r="A10" s="13" t="s">
        <v>24</v>
      </c>
      <c r="B10" s="13" t="s">
        <v>71</v>
      </c>
      <c r="C10" s="13">
        <v>6367</v>
      </c>
      <c r="D10" s="13">
        <v>6642</v>
      </c>
      <c r="E10" s="13">
        <v>551</v>
      </c>
      <c r="F10" s="13">
        <v>1324</v>
      </c>
      <c r="G10" s="13">
        <v>1969</v>
      </c>
      <c r="H10" s="13">
        <v>1560</v>
      </c>
      <c r="I10" s="13">
        <v>1238</v>
      </c>
    </row>
    <row r="11" spans="1:9" ht="12.75">
      <c r="A11" s="13" t="s">
        <v>30</v>
      </c>
      <c r="B11" s="13" t="s">
        <v>45</v>
      </c>
      <c r="C11" s="13">
        <v>37025</v>
      </c>
      <c r="D11" s="13">
        <v>37869</v>
      </c>
      <c r="E11" s="13">
        <v>4936</v>
      </c>
      <c r="F11" s="13">
        <v>9916</v>
      </c>
      <c r="G11" s="13">
        <v>10376</v>
      </c>
      <c r="H11" s="13">
        <v>6777</v>
      </c>
      <c r="I11" s="13">
        <v>5864</v>
      </c>
    </row>
    <row r="12" spans="1:9" ht="12.75">
      <c r="A12" s="13" t="s">
        <v>77</v>
      </c>
      <c r="B12" s="13" t="s">
        <v>16</v>
      </c>
      <c r="C12" s="13">
        <v>7826</v>
      </c>
      <c r="D12" s="13">
        <v>8203</v>
      </c>
      <c r="E12" s="13">
        <v>775</v>
      </c>
      <c r="F12" s="13">
        <v>1812</v>
      </c>
      <c r="G12" s="13">
        <v>2283</v>
      </c>
      <c r="H12" s="13">
        <v>1829</v>
      </c>
      <c r="I12" s="13">
        <v>1504</v>
      </c>
    </row>
    <row r="13" spans="1:9" ht="12.75">
      <c r="A13" s="13" t="s">
        <v>64</v>
      </c>
      <c r="B13" s="13" t="s">
        <v>12</v>
      </c>
      <c r="C13" s="13">
        <v>5768</v>
      </c>
      <c r="D13" s="13">
        <v>6340</v>
      </c>
      <c r="E13" s="13">
        <v>588</v>
      </c>
      <c r="F13" s="13">
        <v>1426</v>
      </c>
      <c r="G13" s="13">
        <v>1662</v>
      </c>
      <c r="H13" s="13">
        <v>1344</v>
      </c>
      <c r="I13" s="13">
        <v>1320</v>
      </c>
    </row>
    <row r="14" spans="1:9" ht="12.75">
      <c r="A14" s="13" t="s">
        <v>38</v>
      </c>
      <c r="B14" s="13" t="s">
        <v>3</v>
      </c>
      <c r="C14" s="13">
        <v>5106</v>
      </c>
      <c r="D14" s="13">
        <v>5382</v>
      </c>
      <c r="E14" s="13">
        <v>488</v>
      </c>
      <c r="F14" s="13">
        <v>1297</v>
      </c>
      <c r="G14" s="13">
        <v>1411</v>
      </c>
      <c r="H14" s="13">
        <v>1249</v>
      </c>
      <c r="I14" s="13">
        <v>937</v>
      </c>
    </row>
    <row r="15" spans="1:9" ht="12.75">
      <c r="A15" s="13" t="s">
        <v>51</v>
      </c>
      <c r="B15" s="13" t="s">
        <v>43</v>
      </c>
      <c r="C15" s="13">
        <v>21710</v>
      </c>
      <c r="D15" s="13">
        <v>22450</v>
      </c>
      <c r="E15" s="13">
        <v>3196</v>
      </c>
      <c r="F15" s="13">
        <v>5971</v>
      </c>
      <c r="G15" s="13">
        <v>5906</v>
      </c>
      <c r="H15" s="13">
        <v>4074</v>
      </c>
      <c r="I15" s="13">
        <v>3303</v>
      </c>
    </row>
    <row r="16" spans="1:9" ht="12.75">
      <c r="A16" s="13" t="s">
        <v>23</v>
      </c>
      <c r="B16" s="13" t="s">
        <v>40</v>
      </c>
      <c r="C16" s="13">
        <v>12093</v>
      </c>
      <c r="D16" s="13">
        <v>12700</v>
      </c>
      <c r="E16" s="13">
        <v>1077</v>
      </c>
      <c r="F16" s="13">
        <v>2747</v>
      </c>
      <c r="G16" s="13">
        <v>3494</v>
      </c>
      <c r="H16" s="13">
        <v>2773</v>
      </c>
      <c r="I16" s="13">
        <v>2609</v>
      </c>
    </row>
    <row r="17" spans="1:9" ht="12.75">
      <c r="A17" s="13" t="s">
        <v>53</v>
      </c>
      <c r="B17" s="13" t="s">
        <v>4</v>
      </c>
      <c r="C17" s="13">
        <v>5580</v>
      </c>
      <c r="D17" s="13">
        <v>5870</v>
      </c>
      <c r="E17" s="13">
        <v>689</v>
      </c>
      <c r="F17" s="13">
        <v>1372</v>
      </c>
      <c r="G17" s="13">
        <v>1837</v>
      </c>
      <c r="H17" s="13">
        <v>1207</v>
      </c>
      <c r="I17" s="13">
        <v>765</v>
      </c>
    </row>
    <row r="18" spans="1:9" ht="12.75">
      <c r="A18" s="13" t="s">
        <v>8</v>
      </c>
      <c r="B18" s="13" t="s">
        <v>36</v>
      </c>
      <c r="C18" s="13">
        <v>14968</v>
      </c>
      <c r="D18" s="13">
        <v>17892</v>
      </c>
      <c r="E18" s="13">
        <v>2474</v>
      </c>
      <c r="F18" s="13">
        <v>4079</v>
      </c>
      <c r="G18" s="13">
        <v>4415</v>
      </c>
      <c r="H18" s="13">
        <v>3517</v>
      </c>
      <c r="I18" s="13">
        <v>3407</v>
      </c>
    </row>
    <row r="19" spans="1:9" ht="12.75">
      <c r="A19" s="13" t="s">
        <v>69</v>
      </c>
      <c r="B19" s="13" t="s">
        <v>42</v>
      </c>
      <c r="C19" s="13">
        <v>14544</v>
      </c>
      <c r="D19" s="13">
        <v>16248</v>
      </c>
      <c r="E19" s="13">
        <v>1911</v>
      </c>
      <c r="F19" s="13">
        <v>3768</v>
      </c>
      <c r="G19" s="13">
        <v>4314</v>
      </c>
      <c r="H19" s="13">
        <v>3434</v>
      </c>
      <c r="I19" s="13">
        <v>2821</v>
      </c>
    </row>
    <row r="20" spans="1:9" ht="12.75">
      <c r="A20" s="13" t="s">
        <v>6</v>
      </c>
      <c r="B20" s="13" t="s">
        <v>57</v>
      </c>
      <c r="C20" s="13">
        <v>8172</v>
      </c>
      <c r="D20" s="13">
        <v>9334</v>
      </c>
      <c r="E20" s="13">
        <v>883</v>
      </c>
      <c r="F20" s="13">
        <v>1985</v>
      </c>
      <c r="G20" s="13">
        <v>2545</v>
      </c>
      <c r="H20" s="13">
        <v>2193</v>
      </c>
      <c r="I20" s="13">
        <v>1728</v>
      </c>
    </row>
    <row r="21" spans="1:9" ht="12.75">
      <c r="A21" s="13" t="s">
        <v>10</v>
      </c>
      <c r="B21" s="13" t="s">
        <v>65</v>
      </c>
      <c r="C21" s="13">
        <v>3519</v>
      </c>
      <c r="D21" s="13">
        <v>3720</v>
      </c>
      <c r="E21" s="13">
        <v>497</v>
      </c>
      <c r="F21" s="13">
        <v>969</v>
      </c>
      <c r="G21" s="13">
        <v>894</v>
      </c>
      <c r="H21" s="13">
        <v>742</v>
      </c>
      <c r="I21" s="13">
        <v>618</v>
      </c>
    </row>
    <row r="22" spans="1:9" ht="12.75">
      <c r="A22" s="13" t="s">
        <v>61</v>
      </c>
      <c r="B22" s="13" t="s">
        <v>25</v>
      </c>
      <c r="C22" s="13">
        <v>5586</v>
      </c>
      <c r="D22" s="13">
        <v>5808</v>
      </c>
      <c r="E22" s="13">
        <v>497</v>
      </c>
      <c r="F22" s="13">
        <v>1373</v>
      </c>
      <c r="G22" s="13">
        <v>1744</v>
      </c>
      <c r="H22" s="13">
        <v>1248</v>
      </c>
      <c r="I22" s="13">
        <v>946</v>
      </c>
    </row>
    <row r="23" spans="1:9" ht="12.75">
      <c r="A23" s="13" t="s">
        <v>27</v>
      </c>
      <c r="B23" s="13" t="s">
        <v>41</v>
      </c>
      <c r="C23" s="13">
        <v>9643</v>
      </c>
      <c r="D23" s="13">
        <v>11212</v>
      </c>
      <c r="E23" s="13">
        <v>1141</v>
      </c>
      <c r="F23" s="13">
        <v>2428</v>
      </c>
      <c r="G23" s="13">
        <v>3414</v>
      </c>
      <c r="H23" s="13">
        <v>2502</v>
      </c>
      <c r="I23" s="13">
        <v>1727</v>
      </c>
    </row>
    <row r="24" spans="1:9" ht="12.75">
      <c r="A24" s="13" t="s">
        <v>46</v>
      </c>
      <c r="B24" s="13" t="s">
        <v>56</v>
      </c>
      <c r="C24" s="13">
        <v>9244</v>
      </c>
      <c r="D24" s="13">
        <v>9911</v>
      </c>
      <c r="E24" s="13">
        <v>891</v>
      </c>
      <c r="F24" s="13">
        <v>2080</v>
      </c>
      <c r="G24" s="13">
        <v>2441</v>
      </c>
      <c r="H24" s="13">
        <v>2361</v>
      </c>
      <c r="I24" s="13">
        <v>2138</v>
      </c>
    </row>
    <row r="25" spans="1:9" ht="12.75">
      <c r="A25" s="13" t="s">
        <v>5</v>
      </c>
      <c r="B25" s="13" t="s">
        <v>33</v>
      </c>
      <c r="C25" s="13">
        <v>4659</v>
      </c>
      <c r="D25" s="13">
        <v>5018</v>
      </c>
      <c r="E25" s="13">
        <v>462</v>
      </c>
      <c r="F25" s="13">
        <v>1058</v>
      </c>
      <c r="G25" s="13">
        <v>1426</v>
      </c>
      <c r="H25" s="13">
        <v>1209</v>
      </c>
      <c r="I25" s="13">
        <v>863</v>
      </c>
    </row>
    <row r="26" spans="1:9" ht="12.75">
      <c r="A26" s="13" t="s">
        <v>83</v>
      </c>
      <c r="B26" s="13" t="s">
        <v>44</v>
      </c>
      <c r="C26" s="13">
        <v>16849</v>
      </c>
      <c r="D26" s="13">
        <v>18307</v>
      </c>
      <c r="E26" s="13">
        <v>2111</v>
      </c>
      <c r="F26" s="13">
        <v>4665</v>
      </c>
      <c r="G26" s="13">
        <v>5056</v>
      </c>
      <c r="H26" s="13">
        <v>3713</v>
      </c>
      <c r="I26" s="13">
        <v>2762</v>
      </c>
    </row>
    <row r="27" spans="1:9" ht="12.75">
      <c r="A27" s="13" t="s">
        <v>67</v>
      </c>
      <c r="B27" s="13" t="s">
        <v>50</v>
      </c>
      <c r="C27" s="13">
        <v>7424</v>
      </c>
      <c r="D27" s="13">
        <v>7631</v>
      </c>
      <c r="E27" s="13">
        <v>754</v>
      </c>
      <c r="F27" s="13">
        <v>2140</v>
      </c>
      <c r="G27" s="13">
        <v>2471</v>
      </c>
      <c r="H27" s="13">
        <v>1391</v>
      </c>
      <c r="I27" s="13">
        <v>875</v>
      </c>
    </row>
    <row r="28" spans="1:9" ht="12.75">
      <c r="A28" s="13" t="s">
        <v>26</v>
      </c>
      <c r="B28" s="13" t="s">
        <v>34</v>
      </c>
      <c r="C28" s="13">
        <v>13796</v>
      </c>
      <c r="D28" s="13">
        <v>15667</v>
      </c>
      <c r="E28" s="13">
        <v>1578</v>
      </c>
      <c r="F28" s="13">
        <v>3641</v>
      </c>
      <c r="G28" s="13">
        <v>4103</v>
      </c>
      <c r="H28" s="13">
        <v>3451</v>
      </c>
      <c r="I28" s="13">
        <v>2894</v>
      </c>
    </row>
    <row r="29" spans="1:9" ht="12.75">
      <c r="A29" s="13" t="s">
        <v>20</v>
      </c>
      <c r="B29" s="13" t="s">
        <v>15</v>
      </c>
      <c r="C29" s="13">
        <v>6089</v>
      </c>
      <c r="D29" s="13">
        <v>6352</v>
      </c>
      <c r="E29" s="13">
        <v>531</v>
      </c>
      <c r="F29" s="13">
        <v>1506</v>
      </c>
      <c r="G29" s="13">
        <v>1867</v>
      </c>
      <c r="H29" s="13">
        <v>1368</v>
      </c>
      <c r="I29" s="13">
        <v>1080</v>
      </c>
    </row>
    <row r="30" spans="1:9" ht="12.75">
      <c r="A30" s="13" t="s">
        <v>82</v>
      </c>
      <c r="B30" s="13" t="s">
        <v>54</v>
      </c>
      <c r="C30" s="13">
        <v>13460</v>
      </c>
      <c r="D30" s="13">
        <v>14261</v>
      </c>
      <c r="E30" s="13">
        <v>1899</v>
      </c>
      <c r="F30" s="13">
        <v>3230</v>
      </c>
      <c r="G30" s="13">
        <v>3883</v>
      </c>
      <c r="H30" s="13">
        <v>3040</v>
      </c>
      <c r="I30" s="13">
        <v>2209</v>
      </c>
    </row>
    <row r="31" spans="1:9" ht="12.75">
      <c r="A31" s="13" t="s">
        <v>32</v>
      </c>
      <c r="B31" s="13" t="s">
        <v>52</v>
      </c>
      <c r="C31" s="13">
        <v>9017</v>
      </c>
      <c r="D31" s="13">
        <v>9802</v>
      </c>
      <c r="E31" s="13">
        <v>926</v>
      </c>
      <c r="F31" s="13">
        <v>1978</v>
      </c>
      <c r="G31" s="13">
        <v>2626</v>
      </c>
      <c r="H31" s="13">
        <v>2383</v>
      </c>
      <c r="I31" s="13">
        <v>1889</v>
      </c>
    </row>
    <row r="32" spans="1:9" ht="12.75">
      <c r="A32" s="13" t="s">
        <v>0</v>
      </c>
      <c r="B32" s="13" t="s">
        <v>55</v>
      </c>
      <c r="C32" s="13">
        <v>8498</v>
      </c>
      <c r="D32" s="13">
        <v>9122</v>
      </c>
      <c r="E32" s="13">
        <v>945</v>
      </c>
      <c r="F32" s="13">
        <v>2171</v>
      </c>
      <c r="G32" s="13">
        <v>2520</v>
      </c>
      <c r="H32" s="13">
        <v>2079</v>
      </c>
      <c r="I32" s="13">
        <v>1407</v>
      </c>
    </row>
    <row r="33" spans="1:9" ht="12.75">
      <c r="A33" s="13" t="s">
        <v>72</v>
      </c>
      <c r="B33" s="13" t="s">
        <v>28</v>
      </c>
      <c r="C33" s="13">
        <v>12961</v>
      </c>
      <c r="D33" s="13">
        <v>13925</v>
      </c>
      <c r="E33" s="13">
        <v>1432</v>
      </c>
      <c r="F33" s="13">
        <v>3205</v>
      </c>
      <c r="G33" s="13">
        <v>3774</v>
      </c>
      <c r="H33" s="13">
        <v>3063</v>
      </c>
      <c r="I33" s="13">
        <v>2451</v>
      </c>
    </row>
    <row r="34" spans="1:9" ht="12.75">
      <c r="A34" s="13" t="s">
        <v>49</v>
      </c>
      <c r="B34" s="13" t="s">
        <v>79</v>
      </c>
      <c r="C34" s="13">
        <v>7640</v>
      </c>
      <c r="D34" s="13">
        <v>8362</v>
      </c>
      <c r="E34" s="13">
        <v>845</v>
      </c>
      <c r="F34" s="13">
        <v>1895</v>
      </c>
      <c r="G34" s="13">
        <v>2402</v>
      </c>
      <c r="H34" s="13">
        <v>1835</v>
      </c>
      <c r="I34" s="13">
        <v>1385</v>
      </c>
    </row>
    <row r="35" spans="1:9" ht="12.75">
      <c r="A35" s="13" t="s">
        <v>76</v>
      </c>
      <c r="B35" s="13" t="s">
        <v>84</v>
      </c>
      <c r="C35" s="13">
        <v>8141</v>
      </c>
      <c r="D35" s="13">
        <v>9300</v>
      </c>
      <c r="E35" s="13">
        <v>1276</v>
      </c>
      <c r="F35" s="13">
        <v>2480</v>
      </c>
      <c r="G35" s="13">
        <v>2333</v>
      </c>
      <c r="H35" s="13">
        <v>1923</v>
      </c>
      <c r="I35" s="13">
        <v>1288</v>
      </c>
    </row>
    <row r="36" spans="1:9" ht="12.75">
      <c r="A36" s="13" t="s">
        <v>9</v>
      </c>
      <c r="B36" s="13" t="s">
        <v>35</v>
      </c>
      <c r="C36" s="13">
        <v>10011</v>
      </c>
      <c r="D36" s="13">
        <v>10559</v>
      </c>
      <c r="E36" s="13">
        <v>1149</v>
      </c>
      <c r="F36" s="13">
        <v>2662</v>
      </c>
      <c r="G36" s="13">
        <v>2966</v>
      </c>
      <c r="H36" s="13">
        <v>2177</v>
      </c>
      <c r="I36" s="13">
        <v>1605</v>
      </c>
    </row>
    <row r="37" spans="1:9" ht="12.75">
      <c r="A37" s="13" t="s">
        <v>73</v>
      </c>
      <c r="B37" s="13" t="s">
        <v>78</v>
      </c>
      <c r="C37" s="13">
        <v>10673</v>
      </c>
      <c r="D37" s="13">
        <v>12244</v>
      </c>
      <c r="E37" s="13">
        <v>1230</v>
      </c>
      <c r="F37" s="13">
        <v>2553</v>
      </c>
      <c r="G37" s="13">
        <v>3203</v>
      </c>
      <c r="H37" s="13">
        <v>3020</v>
      </c>
      <c r="I37" s="13">
        <v>2238</v>
      </c>
    </row>
    <row r="38" spans="1:9" ht="12.75">
      <c r="A38" s="13" t="s">
        <v>29</v>
      </c>
      <c r="B38" s="13" t="s">
        <v>75</v>
      </c>
      <c r="C38" s="13">
        <v>6226</v>
      </c>
      <c r="D38" s="13">
        <v>7119</v>
      </c>
      <c r="E38" s="13">
        <v>491</v>
      </c>
      <c r="F38" s="13">
        <v>1364</v>
      </c>
      <c r="G38" s="13">
        <v>1873</v>
      </c>
      <c r="H38" s="13">
        <v>1750</v>
      </c>
      <c r="I38" s="13">
        <v>1641</v>
      </c>
    </row>
    <row r="39" spans="1:9" ht="12.75">
      <c r="A39" s="13" t="s">
        <v>68</v>
      </c>
      <c r="B39" s="13" t="s">
        <v>14</v>
      </c>
      <c r="C39" s="13">
        <v>15943</v>
      </c>
      <c r="D39" s="13">
        <v>16773</v>
      </c>
      <c r="E39" s="13">
        <v>2231</v>
      </c>
      <c r="F39" s="13">
        <v>4674</v>
      </c>
      <c r="G39" s="13">
        <v>4427</v>
      </c>
      <c r="H39" s="13">
        <v>3065</v>
      </c>
      <c r="I39" s="13">
        <v>2376</v>
      </c>
    </row>
    <row r="40" spans="1:9" ht="12.75">
      <c r="A40" s="13" t="s">
        <v>19</v>
      </c>
      <c r="B40" s="13" t="s">
        <v>81</v>
      </c>
      <c r="C40" s="13">
        <v>6544</v>
      </c>
      <c r="D40" s="13">
        <v>6813</v>
      </c>
      <c r="E40" s="13">
        <v>815</v>
      </c>
      <c r="F40" s="13">
        <v>1755</v>
      </c>
      <c r="G40" s="13">
        <v>1983</v>
      </c>
      <c r="H40" s="13">
        <v>1273</v>
      </c>
      <c r="I40" s="13">
        <v>987</v>
      </c>
    </row>
    <row r="41" spans="1:9" ht="12.75">
      <c r="A41" s="13" t="s">
        <v>48</v>
      </c>
      <c r="B41" s="13" t="s">
        <v>17</v>
      </c>
      <c r="C41" s="13">
        <v>6266</v>
      </c>
      <c r="D41" s="13">
        <v>7115</v>
      </c>
      <c r="E41" s="13">
        <v>554</v>
      </c>
      <c r="F41" s="13">
        <v>1432</v>
      </c>
      <c r="G41" s="13">
        <v>1893</v>
      </c>
      <c r="H41" s="13">
        <v>1829</v>
      </c>
      <c r="I41" s="13">
        <v>1407</v>
      </c>
    </row>
    <row r="42" spans="1:9" ht="12.75">
      <c r="A42" s="13" t="s">
        <v>59</v>
      </c>
      <c r="B42" s="13" t="s">
        <v>80</v>
      </c>
      <c r="C42" s="13">
        <v>7654</v>
      </c>
      <c r="D42" s="13">
        <v>8585</v>
      </c>
      <c r="E42" s="13">
        <v>704</v>
      </c>
      <c r="F42" s="13">
        <v>1705</v>
      </c>
      <c r="G42" s="13">
        <v>2410</v>
      </c>
      <c r="H42" s="13">
        <v>2144</v>
      </c>
      <c r="I42" s="13">
        <v>1622</v>
      </c>
    </row>
    <row r="43" spans="1:9" ht="12.75">
      <c r="A43" s="13" t="s">
        <v>63</v>
      </c>
      <c r="B43" s="13" t="s">
        <v>31</v>
      </c>
      <c r="C43" s="13">
        <v>6707</v>
      </c>
      <c r="D43" s="13">
        <v>7204</v>
      </c>
      <c r="E43" s="13">
        <v>698</v>
      </c>
      <c r="F43" s="13">
        <v>1757</v>
      </c>
      <c r="G43" s="13">
        <v>1965</v>
      </c>
      <c r="H43" s="13">
        <v>1553</v>
      </c>
      <c r="I43" s="13">
        <v>1231</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2023-07-17T13:40:16Z</dcterms:modified>
  <cp:category/>
  <cp:version/>
  <cp:contentType/>
  <cp:contentStatus/>
</cp:coreProperties>
</file>