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<sst xmlns="http://schemas.openxmlformats.org/spreadsheetml/2006/main" count="201" uniqueCount="108">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</sst>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19" t="s">
        <v>92</v>
      </c>
      <c r="F4" s="19"/>
      <c r="G4" s="19"/>
      <c r="H4" s="19"/>
      <c r="I4" s="19"/>
      <c r="J4" s="19"/>
      <c r="K4" s="19"/>
      <c r="L4" s="19"/>
      <c r="M4" s="19"/>
      <c r="N4" s="19"/>
    </row>
    <row r="5" spans="1:14" ht="15.75" customHeight="1">
      <c r="A5" s="2" t="s">
        <v>39</v>
      </c>
      <c r="B5" s="22"/>
      <c r="C5" s="25"/>
      <c r="D5" s="28"/>
      <c r="E5" s="19" t="s">
        <v>96</v>
      </c>
      <c r="F5" s="19"/>
      <c r="G5" s="19" t="s">
        <v>87</v>
      </c>
      <c r="H5" s="19"/>
      <c r="I5" s="19" t="s">
        <v>88</v>
      </c>
      <c r="J5" s="19"/>
      <c r="K5" s="19" t="s">
        <v>89</v>
      </c>
      <c r="L5" s="19"/>
      <c r="M5" s="19" t="s">
        <v>90</v>
      </c>
      <c r="N5" s="19"/>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17980</v>
      </c>
      <c r="D7" s="7">
        <f>E7+G7+I7+K7+M7</f>
        <v>21272</v>
      </c>
      <c r="E7" s="7">
        <f>man!E2</f>
        <v>2032</v>
      </c>
      <c r="F7" s="10">
        <f>E7/D7*100</f>
        <v>9.552463332079729</v>
      </c>
      <c r="G7" s="7">
        <f>man!F2</f>
        <v>5488</v>
      </c>
      <c r="H7" s="10">
        <f>G7/D7*100</f>
        <v>25.7991726212862</v>
      </c>
      <c r="I7" s="7">
        <f>man!G2</f>
        <v>6290</v>
      </c>
      <c r="J7" s="10">
        <f>I7/D7*100</f>
        <v>29.56938698758932</v>
      </c>
      <c r="K7" s="7">
        <f>man!H2</f>
        <v>4257</v>
      </c>
      <c r="L7" s="10">
        <f>K7/D7*100</f>
        <v>20.01222264009026</v>
      </c>
      <c r="M7" s="7">
        <f>man!I2</f>
        <v>3205</v>
      </c>
      <c r="N7" s="12">
        <f>M7/D7*100</f>
        <v>15.066754418954496</v>
      </c>
    </row>
    <row r="8" spans="1:14" ht="12.75">
      <c r="A8" s="1" t="s">
        <v>47</v>
      </c>
      <c r="B8" s="6" t="s">
        <v>11</v>
      </c>
      <c r="C8" s="7">
        <f>man!C3</f>
        <v>23938</v>
      </c>
      <c r="D8" s="7">
        <f aca="true" t="shared" si="0" ref="D8:D48">E8+G8+I8+K8+M8</f>
        <v>28607</v>
      </c>
      <c r="E8" s="7">
        <f>man!E3</f>
        <v>2617</v>
      </c>
      <c r="F8" s="10">
        <f aca="true" t="shared" si="1" ref="F8:F49">E8/D8*100</f>
        <v>9.148110602300136</v>
      </c>
      <c r="G8" s="7">
        <f>man!F3</f>
        <v>7074</v>
      </c>
      <c r="H8" s="10">
        <f aca="true" t="shared" si="2" ref="H8:H49">G8/D8*100</f>
        <v>24.728213374348936</v>
      </c>
      <c r="I8" s="7">
        <f>man!G3</f>
        <v>8543</v>
      </c>
      <c r="J8" s="10">
        <f aca="true" t="shared" si="3" ref="J8:J49">I8/D8*100</f>
        <v>29.863320166392842</v>
      </c>
      <c r="K8" s="7">
        <f>man!H3</f>
        <v>6003</v>
      </c>
      <c r="L8" s="10">
        <f aca="true" t="shared" si="4" ref="L8:L49">K8/D8*100</f>
        <v>20.984374453805014</v>
      </c>
      <c r="M8" s="7">
        <f>man!I3</f>
        <v>4370</v>
      </c>
      <c r="N8" s="12">
        <f aca="true" t="shared" si="5" ref="N8:N49">M8/D8*100</f>
        <v>15.275981403153075</v>
      </c>
    </row>
    <row r="9" spans="1:14" ht="12.75">
      <c r="A9" s="1" t="s">
        <v>58</v>
      </c>
      <c r="B9" s="6" t="s">
        <v>13</v>
      </c>
      <c r="C9" s="7">
        <f>man!C4</f>
        <v>33277</v>
      </c>
      <c r="D9" s="7">
        <f t="shared" si="0"/>
        <v>39591</v>
      </c>
      <c r="E9" s="7">
        <f>man!E4</f>
        <v>3685</v>
      </c>
      <c r="F9" s="10">
        <f t="shared" si="1"/>
        <v>9.307670935313581</v>
      </c>
      <c r="G9" s="7">
        <f>man!F4</f>
        <v>9899</v>
      </c>
      <c r="H9" s="10">
        <f t="shared" si="2"/>
        <v>25.003157283220933</v>
      </c>
      <c r="I9" s="7">
        <f>man!G4</f>
        <v>11853</v>
      </c>
      <c r="J9" s="10">
        <f t="shared" si="3"/>
        <v>29.93862241418504</v>
      </c>
      <c r="K9" s="7">
        <f>man!H4</f>
        <v>8127</v>
      </c>
      <c r="L9" s="10">
        <f t="shared" si="4"/>
        <v>20.527392589224824</v>
      </c>
      <c r="M9" s="7">
        <f>man!I4</f>
        <v>6027</v>
      </c>
      <c r="N9" s="12">
        <f t="shared" si="5"/>
        <v>15.22315677805562</v>
      </c>
    </row>
    <row r="10" spans="1:14" ht="12.75">
      <c r="A10" s="1" t="s">
        <v>2</v>
      </c>
      <c r="B10" s="6" t="s">
        <v>62</v>
      </c>
      <c r="C10" s="7">
        <f>man!C5</f>
        <v>22213</v>
      </c>
      <c r="D10" s="7">
        <f t="shared" si="0"/>
        <v>27049</v>
      </c>
      <c r="E10" s="7">
        <f>man!E5</f>
        <v>2452</v>
      </c>
      <c r="F10" s="10">
        <f t="shared" si="1"/>
        <v>9.0650301305039</v>
      </c>
      <c r="G10" s="7">
        <f>man!F5</f>
        <v>6633</v>
      </c>
      <c r="H10" s="10">
        <f t="shared" si="2"/>
        <v>24.522163481089873</v>
      </c>
      <c r="I10" s="7">
        <f>man!G5</f>
        <v>7723</v>
      </c>
      <c r="J10" s="10">
        <f t="shared" si="3"/>
        <v>28.551887315612408</v>
      </c>
      <c r="K10" s="7">
        <f>man!H5</f>
        <v>5857</v>
      </c>
      <c r="L10" s="10">
        <f t="shared" si="4"/>
        <v>21.653295870457317</v>
      </c>
      <c r="M10" s="7">
        <f>man!I5</f>
        <v>4384</v>
      </c>
      <c r="N10" s="12">
        <f t="shared" si="5"/>
        <v>16.2076232023365</v>
      </c>
    </row>
    <row r="11" spans="1:14" ht="12.75">
      <c r="A11" s="1" t="s">
        <v>1</v>
      </c>
      <c r="B11" s="6" t="s">
        <v>60</v>
      </c>
      <c r="C11" s="7">
        <f>man!C6</f>
        <v>39150</v>
      </c>
      <c r="D11" s="7">
        <f t="shared" si="0"/>
        <v>45688</v>
      </c>
      <c r="E11" s="7">
        <f>man!E6</f>
        <v>4030</v>
      </c>
      <c r="F11" s="10">
        <f t="shared" si="1"/>
        <v>8.820696900717913</v>
      </c>
      <c r="G11" s="7">
        <f>man!F6</f>
        <v>11300</v>
      </c>
      <c r="H11" s="10">
        <f t="shared" si="2"/>
        <v>24.732971458588686</v>
      </c>
      <c r="I11" s="7">
        <f>man!G6</f>
        <v>13845</v>
      </c>
      <c r="J11" s="10">
        <f t="shared" si="3"/>
        <v>30.30336193311154</v>
      </c>
      <c r="K11" s="7">
        <f>man!H6</f>
        <v>9605</v>
      </c>
      <c r="L11" s="10">
        <f t="shared" si="4"/>
        <v>21.023025739800385</v>
      </c>
      <c r="M11" s="7">
        <f>man!I6</f>
        <v>6908</v>
      </c>
      <c r="N11" s="12">
        <f t="shared" si="5"/>
        <v>15.119943967781474</v>
      </c>
    </row>
    <row r="12" spans="1:14" ht="12.75">
      <c r="A12" s="1" t="s">
        <v>21</v>
      </c>
      <c r="B12" s="6" t="s">
        <v>70</v>
      </c>
      <c r="C12" s="7">
        <f>man!C7</f>
        <v>15187</v>
      </c>
      <c r="D12" s="7">
        <f t="shared" si="0"/>
        <v>18651</v>
      </c>
      <c r="E12" s="7">
        <f>man!E7</f>
        <v>2332</v>
      </c>
      <c r="F12" s="10">
        <f t="shared" si="1"/>
        <v>12.503351026754597</v>
      </c>
      <c r="G12" s="7">
        <f>man!F7</f>
        <v>5319</v>
      </c>
      <c r="H12" s="10">
        <f t="shared" si="2"/>
        <v>28.51857809232749</v>
      </c>
      <c r="I12" s="7">
        <f>man!G7</f>
        <v>5026</v>
      </c>
      <c r="J12" s="10">
        <f t="shared" si="3"/>
        <v>26.94761674977213</v>
      </c>
      <c r="K12" s="7">
        <f>man!H7</f>
        <v>3471</v>
      </c>
      <c r="L12" s="10">
        <f t="shared" si="4"/>
        <v>18.61026218433328</v>
      </c>
      <c r="M12" s="7">
        <f>man!I7</f>
        <v>2503</v>
      </c>
      <c r="N12" s="12">
        <f t="shared" si="5"/>
        <v>13.420191946812505</v>
      </c>
    </row>
    <row r="13" spans="1:14" ht="12.75">
      <c r="A13" s="1" t="s">
        <v>18</v>
      </c>
      <c r="B13" s="6" t="s">
        <v>37</v>
      </c>
      <c r="C13" s="7">
        <f>man!C8</f>
        <v>9095</v>
      </c>
      <c r="D13" s="7">
        <f t="shared" si="0"/>
        <v>10736</v>
      </c>
      <c r="E13" s="7">
        <f>man!E8</f>
        <v>1063</v>
      </c>
      <c r="F13" s="10">
        <f t="shared" si="1"/>
        <v>9.901266766020864</v>
      </c>
      <c r="G13" s="7">
        <f>man!F8</f>
        <v>2690</v>
      </c>
      <c r="H13" s="10">
        <f t="shared" si="2"/>
        <v>25.055886736214607</v>
      </c>
      <c r="I13" s="7">
        <f>man!G8</f>
        <v>2933</v>
      </c>
      <c r="J13" s="10">
        <f t="shared" si="3"/>
        <v>27.319299552906113</v>
      </c>
      <c r="K13" s="7">
        <f>man!H8</f>
        <v>2230</v>
      </c>
      <c r="L13" s="10">
        <f t="shared" si="4"/>
        <v>20.77123695976155</v>
      </c>
      <c r="M13" s="7">
        <f>man!I8</f>
        <v>1820</v>
      </c>
      <c r="N13" s="12">
        <f t="shared" si="5"/>
        <v>16.952309985096868</v>
      </c>
    </row>
    <row r="14" spans="1:14" ht="12.75">
      <c r="A14" s="1" t="s">
        <v>22</v>
      </c>
      <c r="B14" s="6" t="s">
        <v>74</v>
      </c>
      <c r="C14" s="7">
        <f>man!C9</f>
        <v>39567</v>
      </c>
      <c r="D14" s="7">
        <f t="shared" si="0"/>
        <v>46664</v>
      </c>
      <c r="E14" s="7">
        <f>man!E9</f>
        <v>3522</v>
      </c>
      <c r="F14" s="10">
        <f t="shared" si="1"/>
        <v>7.54757414709412</v>
      </c>
      <c r="G14" s="7">
        <f>man!F9</f>
        <v>11861</v>
      </c>
      <c r="H14" s="10">
        <f t="shared" si="2"/>
        <v>25.417881021772672</v>
      </c>
      <c r="I14" s="7">
        <f>man!G9</f>
        <v>14932</v>
      </c>
      <c r="J14" s="10">
        <f t="shared" si="3"/>
        <v>31.99897136979256</v>
      </c>
      <c r="K14" s="7">
        <f>man!H9</f>
        <v>9476</v>
      </c>
      <c r="L14" s="10">
        <f t="shared" si="4"/>
        <v>20.30687467855306</v>
      </c>
      <c r="M14" s="7">
        <f>man!I9</f>
        <v>6873</v>
      </c>
      <c r="N14" s="12">
        <f t="shared" si="5"/>
        <v>14.728698782787589</v>
      </c>
    </row>
    <row r="15" spans="1:16" ht="12.75">
      <c r="A15" s="1" t="s">
        <v>24</v>
      </c>
      <c r="B15" s="6" t="s">
        <v>71</v>
      </c>
      <c r="C15" s="7">
        <f>man!C10</f>
        <v>10790</v>
      </c>
      <c r="D15" s="7">
        <f t="shared" si="0"/>
        <v>12976</v>
      </c>
      <c r="E15" s="7">
        <f>man!E10</f>
        <v>1012</v>
      </c>
      <c r="F15" s="10">
        <f t="shared" si="1"/>
        <v>7.79901356350185</v>
      </c>
      <c r="G15" s="7">
        <f>man!F10</f>
        <v>2880</v>
      </c>
      <c r="H15" s="10">
        <f t="shared" si="2"/>
        <v>22.19482120838471</v>
      </c>
      <c r="I15" s="7">
        <f>man!G10</f>
        <v>3645</v>
      </c>
      <c r="J15" s="10">
        <f t="shared" si="3"/>
        <v>28.0903205918619</v>
      </c>
      <c r="K15" s="7">
        <f>man!H10</f>
        <v>3021</v>
      </c>
      <c r="L15" s="10">
        <f t="shared" si="4"/>
        <v>23.281442663378545</v>
      </c>
      <c r="M15" s="7">
        <f>man!I10</f>
        <v>2418</v>
      </c>
      <c r="N15" s="12">
        <f t="shared" si="5"/>
        <v>18.634401972872997</v>
      </c>
      <c r="P15" s="14"/>
    </row>
    <row r="16" spans="1:14" ht="12.75">
      <c r="A16" s="1" t="s">
        <v>30</v>
      </c>
      <c r="B16" s="6" t="s">
        <v>45</v>
      </c>
      <c r="C16" s="7">
        <f>man!C11</f>
        <v>260431</v>
      </c>
      <c r="D16" s="7">
        <f t="shared" si="0"/>
        <v>298355</v>
      </c>
      <c r="E16" s="7">
        <f>man!E11</f>
        <v>19753</v>
      </c>
      <c r="F16" s="10">
        <f t="shared" si="1"/>
        <v>6.620636490087311</v>
      </c>
      <c r="G16" s="7">
        <f>man!F11</f>
        <v>73827</v>
      </c>
      <c r="H16" s="10">
        <f t="shared" si="2"/>
        <v>24.744683347019492</v>
      </c>
      <c r="I16" s="7">
        <f>man!G11</f>
        <v>96630</v>
      </c>
      <c r="J16" s="10">
        <f t="shared" si="3"/>
        <v>32.3875919625949</v>
      </c>
      <c r="K16" s="7">
        <f>man!H11</f>
        <v>63075</v>
      </c>
      <c r="L16" s="10">
        <f t="shared" si="4"/>
        <v>21.140922726282447</v>
      </c>
      <c r="M16" s="7">
        <f>man!I11</f>
        <v>45070</v>
      </c>
      <c r="N16" s="12">
        <f t="shared" si="5"/>
        <v>15.106165474015853</v>
      </c>
    </row>
    <row r="17" spans="1:14" ht="12.75">
      <c r="A17" s="1" t="s">
        <v>77</v>
      </c>
      <c r="B17" s="6" t="s">
        <v>16</v>
      </c>
      <c r="C17" s="7">
        <f>man!C12</f>
        <v>17865</v>
      </c>
      <c r="D17" s="7">
        <f t="shared" si="0"/>
        <v>21752</v>
      </c>
      <c r="E17" s="7">
        <f>man!E12</f>
        <v>2047</v>
      </c>
      <c r="F17" s="10">
        <f t="shared" si="1"/>
        <v>9.41062890768665</v>
      </c>
      <c r="G17" s="7">
        <f>man!F12</f>
        <v>5007</v>
      </c>
      <c r="H17" s="10">
        <f t="shared" si="2"/>
        <v>23.01857300478117</v>
      </c>
      <c r="I17" s="7">
        <f>man!G12</f>
        <v>5923</v>
      </c>
      <c r="J17" s="10">
        <f t="shared" si="3"/>
        <v>27.229680029422582</v>
      </c>
      <c r="K17" s="7">
        <f>man!H12</f>
        <v>4615</v>
      </c>
      <c r="L17" s="10">
        <f t="shared" si="4"/>
        <v>21.216439867598382</v>
      </c>
      <c r="M17" s="7">
        <f>man!I12</f>
        <v>4160</v>
      </c>
      <c r="N17" s="12">
        <f t="shared" si="5"/>
        <v>19.12467819051122</v>
      </c>
    </row>
    <row r="18" spans="1:14" ht="12.75">
      <c r="A18" s="1" t="s">
        <v>64</v>
      </c>
      <c r="B18" s="6" t="s">
        <v>12</v>
      </c>
      <c r="C18" s="7">
        <f>man!C13</f>
        <v>10502</v>
      </c>
      <c r="D18" s="7">
        <f t="shared" si="0"/>
        <v>11527</v>
      </c>
      <c r="E18" s="7">
        <f>man!E13</f>
        <v>927</v>
      </c>
      <c r="F18" s="10">
        <f t="shared" si="1"/>
        <v>8.041988375119285</v>
      </c>
      <c r="G18" s="7">
        <f>man!F13</f>
        <v>2809</v>
      </c>
      <c r="H18" s="10">
        <f t="shared" si="2"/>
        <v>24.36887308059339</v>
      </c>
      <c r="I18" s="7">
        <f>man!G13</f>
        <v>3220</v>
      </c>
      <c r="J18" s="10">
        <f t="shared" si="3"/>
        <v>27.9344148520864</v>
      </c>
      <c r="K18" s="7">
        <f>man!H13</f>
        <v>2479</v>
      </c>
      <c r="L18" s="10">
        <f t="shared" si="4"/>
        <v>21.50602932246031</v>
      </c>
      <c r="M18" s="7">
        <f>man!I13</f>
        <v>2092</v>
      </c>
      <c r="N18" s="12">
        <f t="shared" si="5"/>
        <v>18.14869436974061</v>
      </c>
    </row>
    <row r="19" spans="1:14" ht="12.75">
      <c r="A19" s="1" t="s">
        <v>38</v>
      </c>
      <c r="B19" s="6" t="s">
        <v>3</v>
      </c>
      <c r="C19" s="7">
        <f>man!C14</f>
        <v>10023</v>
      </c>
      <c r="D19" s="7">
        <f t="shared" si="0"/>
        <v>11664</v>
      </c>
      <c r="E19" s="7">
        <f>man!E14</f>
        <v>1262</v>
      </c>
      <c r="F19" s="10">
        <f t="shared" si="1"/>
        <v>10.819615912208505</v>
      </c>
      <c r="G19" s="7">
        <f>man!F14</f>
        <v>2902</v>
      </c>
      <c r="H19" s="10">
        <f t="shared" si="2"/>
        <v>24.87997256515775</v>
      </c>
      <c r="I19" s="7">
        <f>man!G14</f>
        <v>3058</v>
      </c>
      <c r="J19" s="10">
        <f t="shared" si="3"/>
        <v>26.217421124828533</v>
      </c>
      <c r="K19" s="7">
        <f>man!H14</f>
        <v>2500</v>
      </c>
      <c r="L19" s="10">
        <f t="shared" si="4"/>
        <v>21.43347050754458</v>
      </c>
      <c r="M19" s="7">
        <f>man!I14</f>
        <v>1942</v>
      </c>
      <c r="N19" s="12">
        <f t="shared" si="5"/>
        <v>16.64951989026063</v>
      </c>
    </row>
    <row r="20" spans="1:14" ht="12.75">
      <c r="A20" s="1" t="s">
        <v>51</v>
      </c>
      <c r="B20" s="6" t="s">
        <v>43</v>
      </c>
      <c r="C20" s="7">
        <f>man!C15</f>
        <v>67473</v>
      </c>
      <c r="D20" s="7">
        <f t="shared" si="0"/>
        <v>82680</v>
      </c>
      <c r="E20" s="7">
        <f>man!E15</f>
        <v>7405</v>
      </c>
      <c r="F20" s="10">
        <f t="shared" si="1"/>
        <v>8.956216739235607</v>
      </c>
      <c r="G20" s="7">
        <f>man!F15</f>
        <v>24502</v>
      </c>
      <c r="H20" s="10">
        <f t="shared" si="2"/>
        <v>29.634736332849542</v>
      </c>
      <c r="I20" s="7">
        <f>man!G15</f>
        <v>24829</v>
      </c>
      <c r="J20" s="10">
        <f t="shared" si="3"/>
        <v>30.030237058538944</v>
      </c>
      <c r="K20" s="7">
        <f>man!H15</f>
        <v>15435</v>
      </c>
      <c r="L20" s="10">
        <f t="shared" si="4"/>
        <v>18.66835994194485</v>
      </c>
      <c r="M20" s="7">
        <f>man!I15</f>
        <v>10509</v>
      </c>
      <c r="N20" s="12">
        <f t="shared" si="5"/>
        <v>12.710449927431059</v>
      </c>
    </row>
    <row r="21" spans="1:14" ht="12.75">
      <c r="A21" s="1" t="s">
        <v>23</v>
      </c>
      <c r="B21" s="6" t="s">
        <v>40</v>
      </c>
      <c r="C21" s="7">
        <f>man!C16</f>
        <v>45891</v>
      </c>
      <c r="D21" s="7">
        <f t="shared" si="0"/>
        <v>53744</v>
      </c>
      <c r="E21" s="7">
        <f>man!E16</f>
        <v>4323</v>
      </c>
      <c r="F21" s="10">
        <f t="shared" si="1"/>
        <v>8.043688597796963</v>
      </c>
      <c r="G21" s="7">
        <f>man!F16</f>
        <v>13860</v>
      </c>
      <c r="H21" s="10">
        <f t="shared" si="2"/>
        <v>25.788925275379576</v>
      </c>
      <c r="I21" s="7">
        <f>man!G16</f>
        <v>16390</v>
      </c>
      <c r="J21" s="10">
        <f t="shared" si="3"/>
        <v>30.49642750818696</v>
      </c>
      <c r="K21" s="7">
        <f>man!H16</f>
        <v>10825</v>
      </c>
      <c r="L21" s="10">
        <f t="shared" si="4"/>
        <v>20.14178326883001</v>
      </c>
      <c r="M21" s="7">
        <f>man!I16</f>
        <v>8346</v>
      </c>
      <c r="N21" s="12">
        <f t="shared" si="5"/>
        <v>15.52917534980649</v>
      </c>
    </row>
    <row r="22" spans="1:14" ht="12.75">
      <c r="A22" s="1" t="s">
        <v>53</v>
      </c>
      <c r="B22" s="6" t="s">
        <v>4</v>
      </c>
      <c r="C22" s="7">
        <f>man!C17</f>
        <v>6758</v>
      </c>
      <c r="D22" s="7">
        <f t="shared" si="0"/>
        <v>8619</v>
      </c>
      <c r="E22" s="7">
        <f>man!E17</f>
        <v>644</v>
      </c>
      <c r="F22" s="10">
        <f t="shared" si="1"/>
        <v>7.471864485439146</v>
      </c>
      <c r="G22" s="7">
        <f>man!F17</f>
        <v>1893</v>
      </c>
      <c r="H22" s="10">
        <f t="shared" si="2"/>
        <v>21.963104768534635</v>
      </c>
      <c r="I22" s="7">
        <f>man!G17</f>
        <v>2650</v>
      </c>
      <c r="J22" s="10">
        <f t="shared" si="3"/>
        <v>30.746026221139346</v>
      </c>
      <c r="K22" s="7">
        <f>man!H17</f>
        <v>1949</v>
      </c>
      <c r="L22" s="10">
        <f t="shared" si="4"/>
        <v>22.61283211509456</v>
      </c>
      <c r="M22" s="7">
        <f>man!I17</f>
        <v>1483</v>
      </c>
      <c r="N22" s="12">
        <f t="shared" si="5"/>
        <v>17.20617240979232</v>
      </c>
    </row>
    <row r="23" spans="1:14" ht="12.75">
      <c r="A23" s="1" t="s">
        <v>8</v>
      </c>
      <c r="B23" s="6" t="s">
        <v>36</v>
      </c>
      <c r="C23" s="7">
        <f>man!C18</f>
        <v>17988</v>
      </c>
      <c r="D23" s="7">
        <f t="shared" si="0"/>
        <v>20916</v>
      </c>
      <c r="E23" s="7">
        <f>man!E18</f>
        <v>2240</v>
      </c>
      <c r="F23" s="10">
        <f t="shared" si="1"/>
        <v>10.7095046854083</v>
      </c>
      <c r="G23" s="7">
        <f>man!F18</f>
        <v>5658</v>
      </c>
      <c r="H23" s="10">
        <f t="shared" si="2"/>
        <v>27.051061388410787</v>
      </c>
      <c r="I23" s="7">
        <f>man!G18</f>
        <v>6074</v>
      </c>
      <c r="J23" s="10">
        <f t="shared" si="3"/>
        <v>29.039969401415185</v>
      </c>
      <c r="K23" s="7">
        <f>man!H18</f>
        <v>3883</v>
      </c>
      <c r="L23" s="10">
        <f t="shared" si="4"/>
        <v>18.56473513100019</v>
      </c>
      <c r="M23" s="7">
        <f>man!I18</f>
        <v>3061</v>
      </c>
      <c r="N23" s="12">
        <f t="shared" si="5"/>
        <v>14.63472939376554</v>
      </c>
    </row>
    <row r="24" spans="1:14" ht="12.75">
      <c r="A24" s="1" t="s">
        <v>69</v>
      </c>
      <c r="B24" s="6" t="s">
        <v>42</v>
      </c>
      <c r="C24" s="7">
        <f>man!C19</f>
        <v>33068</v>
      </c>
      <c r="D24" s="7">
        <f t="shared" si="0"/>
        <v>38685</v>
      </c>
      <c r="E24" s="7">
        <f>man!E19</f>
        <v>3875</v>
      </c>
      <c r="F24" s="10">
        <f t="shared" si="1"/>
        <v>10.016802378182758</v>
      </c>
      <c r="G24" s="7">
        <f>man!F19</f>
        <v>10358</v>
      </c>
      <c r="H24" s="10">
        <f t="shared" si="2"/>
        <v>26.77523587953987</v>
      </c>
      <c r="I24" s="7">
        <f>man!G19</f>
        <v>11238</v>
      </c>
      <c r="J24" s="10">
        <f t="shared" si="3"/>
        <v>29.050019387359445</v>
      </c>
      <c r="K24" s="7">
        <f>man!H19</f>
        <v>7619</v>
      </c>
      <c r="L24" s="10">
        <f t="shared" si="4"/>
        <v>19.694972211451468</v>
      </c>
      <c r="M24" s="7">
        <f>man!I19</f>
        <v>5595</v>
      </c>
      <c r="N24" s="12">
        <f t="shared" si="5"/>
        <v>14.46297014346646</v>
      </c>
    </row>
    <row r="25" spans="1:14" ht="12.75">
      <c r="A25" s="1" t="s">
        <v>6</v>
      </c>
      <c r="B25" s="6" t="s">
        <v>57</v>
      </c>
      <c r="C25" s="7">
        <f>man!C20</f>
        <v>22515</v>
      </c>
      <c r="D25" s="7">
        <f t="shared" si="0"/>
        <v>27732</v>
      </c>
      <c r="E25" s="7">
        <f>man!E20</f>
        <v>2875</v>
      </c>
      <c r="F25" s="10">
        <f t="shared" si="1"/>
        <v>10.367084956007501</v>
      </c>
      <c r="G25" s="7">
        <f>man!F20</f>
        <v>7103</v>
      </c>
      <c r="H25" s="10">
        <f t="shared" si="2"/>
        <v>25.613010240876967</v>
      </c>
      <c r="I25" s="7">
        <f>man!G20</f>
        <v>8007</v>
      </c>
      <c r="J25" s="10">
        <f t="shared" si="3"/>
        <v>28.872782345305065</v>
      </c>
      <c r="K25" s="7">
        <f>man!H20</f>
        <v>5793</v>
      </c>
      <c r="L25" s="10">
        <f t="shared" si="4"/>
        <v>20.88922544353094</v>
      </c>
      <c r="M25" s="7">
        <f>man!I20</f>
        <v>3954</v>
      </c>
      <c r="N25" s="12">
        <f t="shared" si="5"/>
        <v>14.257897014279534</v>
      </c>
    </row>
    <row r="26" spans="1:14" ht="12.75">
      <c r="A26" s="1" t="s">
        <v>10</v>
      </c>
      <c r="B26" s="6" t="s">
        <v>65</v>
      </c>
      <c r="C26" s="7">
        <f>man!C21</f>
        <v>11888</v>
      </c>
      <c r="D26" s="7">
        <f t="shared" si="0"/>
        <v>13020</v>
      </c>
      <c r="E26" s="7">
        <f>man!E21</f>
        <v>1562</v>
      </c>
      <c r="F26" s="10">
        <f t="shared" si="1"/>
        <v>11.996927803379416</v>
      </c>
      <c r="G26" s="7">
        <f>man!F21</f>
        <v>3599</v>
      </c>
      <c r="H26" s="10">
        <f t="shared" si="2"/>
        <v>27.642089093701998</v>
      </c>
      <c r="I26" s="7">
        <f>man!G21</f>
        <v>3464</v>
      </c>
      <c r="J26" s="10">
        <f t="shared" si="3"/>
        <v>26.60522273425499</v>
      </c>
      <c r="K26" s="7">
        <f>man!H21</f>
        <v>2562</v>
      </c>
      <c r="L26" s="10">
        <f t="shared" si="4"/>
        <v>19.67741935483871</v>
      </c>
      <c r="M26" s="7">
        <f>man!I21</f>
        <v>1833</v>
      </c>
      <c r="N26" s="12">
        <f t="shared" si="5"/>
        <v>14.078341013824886</v>
      </c>
    </row>
    <row r="27" spans="1:14" ht="12.75">
      <c r="A27" s="1" t="s">
        <v>61</v>
      </c>
      <c r="B27" s="6" t="s">
        <v>25</v>
      </c>
      <c r="C27" s="7">
        <f>man!C22</f>
        <v>13697</v>
      </c>
      <c r="D27" s="7">
        <f t="shared" si="0"/>
        <v>16564</v>
      </c>
      <c r="E27" s="7">
        <f>man!E22</f>
        <v>1950</v>
      </c>
      <c r="F27" s="10">
        <f t="shared" si="1"/>
        <v>11.772518715286163</v>
      </c>
      <c r="G27" s="7">
        <f>man!F22</f>
        <v>4727</v>
      </c>
      <c r="H27" s="10">
        <f t="shared" si="2"/>
        <v>28.53779280367061</v>
      </c>
      <c r="I27" s="7">
        <f>man!G22</f>
        <v>4380</v>
      </c>
      <c r="J27" s="10">
        <f t="shared" si="3"/>
        <v>26.442888191258152</v>
      </c>
      <c r="K27" s="7">
        <f>man!H22</f>
        <v>3215</v>
      </c>
      <c r="L27" s="10">
        <f t="shared" si="4"/>
        <v>19.409562907510264</v>
      </c>
      <c r="M27" s="7">
        <f>man!I22</f>
        <v>2292</v>
      </c>
      <c r="N27" s="12">
        <f t="shared" si="5"/>
        <v>13.837237382274814</v>
      </c>
    </row>
    <row r="28" spans="1:14" ht="12.75">
      <c r="A28" s="1" t="s">
        <v>27</v>
      </c>
      <c r="B28" s="6" t="s">
        <v>41</v>
      </c>
      <c r="C28" s="7">
        <f>man!C23</f>
        <v>11991</v>
      </c>
      <c r="D28" s="7">
        <f t="shared" si="0"/>
        <v>15614</v>
      </c>
      <c r="E28" s="7">
        <f>man!E23</f>
        <v>951</v>
      </c>
      <c r="F28" s="10">
        <f t="shared" si="1"/>
        <v>6.090687844242346</v>
      </c>
      <c r="G28" s="7">
        <f>man!F23</f>
        <v>3408</v>
      </c>
      <c r="H28" s="10">
        <f t="shared" si="2"/>
        <v>21.826565902395288</v>
      </c>
      <c r="I28" s="7">
        <f>man!G23</f>
        <v>5017</v>
      </c>
      <c r="J28" s="10">
        <f t="shared" si="3"/>
        <v>32.13142052004611</v>
      </c>
      <c r="K28" s="7">
        <f>man!H23</f>
        <v>3617</v>
      </c>
      <c r="L28" s="10">
        <f t="shared" si="4"/>
        <v>23.165108236198286</v>
      </c>
      <c r="M28" s="7">
        <f>man!I23</f>
        <v>2621</v>
      </c>
      <c r="N28" s="12">
        <f t="shared" si="5"/>
        <v>16.786217497117974</v>
      </c>
    </row>
    <row r="29" spans="1:14" ht="12.75">
      <c r="A29" s="1" t="s">
        <v>46</v>
      </c>
      <c r="B29" s="6" t="s">
        <v>56</v>
      </c>
      <c r="C29" s="7">
        <f>man!C24</f>
        <v>19138</v>
      </c>
      <c r="D29" s="7">
        <f t="shared" si="0"/>
        <v>22523</v>
      </c>
      <c r="E29" s="7">
        <f>man!E24</f>
        <v>1985</v>
      </c>
      <c r="F29" s="10">
        <f t="shared" si="1"/>
        <v>8.81321315988101</v>
      </c>
      <c r="G29" s="7">
        <f>man!F24</f>
        <v>5368</v>
      </c>
      <c r="H29" s="10">
        <f t="shared" si="2"/>
        <v>23.83341473160769</v>
      </c>
      <c r="I29" s="7">
        <f>man!G24</f>
        <v>6171</v>
      </c>
      <c r="J29" s="10">
        <f t="shared" si="3"/>
        <v>27.398659148426052</v>
      </c>
      <c r="K29" s="7">
        <f>man!H24</f>
        <v>5327</v>
      </c>
      <c r="L29" s="10">
        <f t="shared" si="4"/>
        <v>23.651378590773874</v>
      </c>
      <c r="M29" s="7">
        <f>man!I24</f>
        <v>3672</v>
      </c>
      <c r="N29" s="12">
        <f t="shared" si="5"/>
        <v>16.30333436931137</v>
      </c>
    </row>
    <row r="30" spans="1:14" ht="12.75">
      <c r="A30" s="1" t="s">
        <v>5</v>
      </c>
      <c r="B30" s="6" t="s">
        <v>33</v>
      </c>
      <c r="C30" s="7">
        <f>man!C25</f>
        <v>8377</v>
      </c>
      <c r="D30" s="7">
        <f t="shared" si="0"/>
        <v>9688</v>
      </c>
      <c r="E30" s="7">
        <f>man!E25</f>
        <v>947</v>
      </c>
      <c r="F30" s="10">
        <f t="shared" si="1"/>
        <v>9.774979355904211</v>
      </c>
      <c r="G30" s="7">
        <f>man!F25</f>
        <v>2466</v>
      </c>
      <c r="H30" s="10">
        <f t="shared" si="2"/>
        <v>25.4541701073493</v>
      </c>
      <c r="I30" s="7">
        <f>man!G25</f>
        <v>2584</v>
      </c>
      <c r="J30" s="10">
        <f t="shared" si="3"/>
        <v>26.67217175887696</v>
      </c>
      <c r="K30" s="7">
        <f>man!H25</f>
        <v>2148</v>
      </c>
      <c r="L30" s="10">
        <f t="shared" si="4"/>
        <v>22.17175887696119</v>
      </c>
      <c r="M30" s="7">
        <f>man!I25</f>
        <v>1543</v>
      </c>
      <c r="N30" s="12">
        <f t="shared" si="5"/>
        <v>15.92691990090834</v>
      </c>
    </row>
    <row r="31" spans="1:14" ht="12.75">
      <c r="A31" s="1" t="s">
        <v>83</v>
      </c>
      <c r="B31" s="6" t="s">
        <v>44</v>
      </c>
      <c r="C31" s="7">
        <f>man!C26</f>
        <v>40517</v>
      </c>
      <c r="D31" s="7">
        <f t="shared" si="0"/>
        <v>46468</v>
      </c>
      <c r="E31" s="7">
        <f>man!E26</f>
        <v>4848</v>
      </c>
      <c r="F31" s="10">
        <f t="shared" si="1"/>
        <v>10.432986141000258</v>
      </c>
      <c r="G31" s="7">
        <f>man!F26</f>
        <v>13769</v>
      </c>
      <c r="H31" s="10">
        <f t="shared" si="2"/>
        <v>29.63114401308427</v>
      </c>
      <c r="I31" s="7">
        <f>man!G26</f>
        <v>14274</v>
      </c>
      <c r="J31" s="10">
        <f t="shared" si="3"/>
        <v>30.717913402771803</v>
      </c>
      <c r="K31" s="7">
        <f>man!H26</f>
        <v>8115</v>
      </c>
      <c r="L31" s="10">
        <f t="shared" si="4"/>
        <v>17.463630885770854</v>
      </c>
      <c r="M31" s="7">
        <f>man!I26</f>
        <v>5462</v>
      </c>
      <c r="N31" s="12">
        <f t="shared" si="5"/>
        <v>11.754325557372816</v>
      </c>
    </row>
    <row r="32" spans="1:14" ht="12.75">
      <c r="A32" s="1" t="s">
        <v>67</v>
      </c>
      <c r="B32" s="6" t="s">
        <v>50</v>
      </c>
      <c r="C32" s="7">
        <f>man!C27</f>
        <v>61253</v>
      </c>
      <c r="D32" s="7">
        <f t="shared" si="0"/>
        <v>69088</v>
      </c>
      <c r="E32" s="7">
        <f>man!E27</f>
        <v>6201</v>
      </c>
      <c r="F32" s="10">
        <f t="shared" si="1"/>
        <v>8.975509495136636</v>
      </c>
      <c r="G32" s="7">
        <f>man!F27</f>
        <v>20505</v>
      </c>
      <c r="H32" s="10">
        <f t="shared" si="2"/>
        <v>29.679539138490043</v>
      </c>
      <c r="I32" s="7">
        <f>man!G27</f>
        <v>22744</v>
      </c>
      <c r="J32" s="10">
        <f t="shared" si="3"/>
        <v>32.9203334877258</v>
      </c>
      <c r="K32" s="7">
        <f>man!H27</f>
        <v>12672</v>
      </c>
      <c r="L32" s="10">
        <f t="shared" si="4"/>
        <v>18.341824918943956</v>
      </c>
      <c r="M32" s="7">
        <f>man!I27</f>
        <v>6966</v>
      </c>
      <c r="N32" s="12">
        <f t="shared" si="5"/>
        <v>10.082792959703566</v>
      </c>
    </row>
    <row r="33" spans="1:14" ht="12.75">
      <c r="A33" s="1" t="s">
        <v>26</v>
      </c>
      <c r="B33" s="6" t="s">
        <v>34</v>
      </c>
      <c r="C33" s="7">
        <f>man!C28</f>
        <v>23903</v>
      </c>
      <c r="D33" s="7">
        <f t="shared" si="0"/>
        <v>27920</v>
      </c>
      <c r="E33" s="7">
        <f>man!E28</f>
        <v>3029</v>
      </c>
      <c r="F33" s="10">
        <f t="shared" si="1"/>
        <v>10.848853868194842</v>
      </c>
      <c r="G33" s="7">
        <f>man!F28</f>
        <v>7778</v>
      </c>
      <c r="H33" s="10">
        <f t="shared" si="2"/>
        <v>27.85816618911175</v>
      </c>
      <c r="I33" s="7">
        <f>man!G28</f>
        <v>7812</v>
      </c>
      <c r="J33" s="10">
        <f t="shared" si="3"/>
        <v>27.979942693409743</v>
      </c>
      <c r="K33" s="7">
        <f>man!H28</f>
        <v>5337</v>
      </c>
      <c r="L33" s="10">
        <f t="shared" si="4"/>
        <v>19.115329512893982</v>
      </c>
      <c r="M33" s="7">
        <f>man!I28</f>
        <v>3964</v>
      </c>
      <c r="N33" s="12">
        <f t="shared" si="5"/>
        <v>14.197707736389683</v>
      </c>
    </row>
    <row r="34" spans="1:14" ht="12.75">
      <c r="A34" s="1" t="s">
        <v>20</v>
      </c>
      <c r="B34" s="6" t="s">
        <v>15</v>
      </c>
      <c r="C34" s="7">
        <f>man!C29</f>
        <v>8224</v>
      </c>
      <c r="D34" s="7">
        <f t="shared" si="0"/>
        <v>9293</v>
      </c>
      <c r="E34" s="7">
        <f>man!E29</f>
        <v>883</v>
      </c>
      <c r="F34" s="10">
        <f t="shared" si="1"/>
        <v>9.501775529968794</v>
      </c>
      <c r="G34" s="7">
        <f>man!F29</f>
        <v>2301</v>
      </c>
      <c r="H34" s="10">
        <f t="shared" si="2"/>
        <v>24.76057247390509</v>
      </c>
      <c r="I34" s="7">
        <f>man!G29</f>
        <v>2613</v>
      </c>
      <c r="J34" s="10">
        <f t="shared" si="3"/>
        <v>28.11793823307866</v>
      </c>
      <c r="K34" s="7">
        <f>man!H29</f>
        <v>1944</v>
      </c>
      <c r="L34" s="10">
        <f t="shared" si="4"/>
        <v>20.91897126869687</v>
      </c>
      <c r="M34" s="7">
        <f>man!I29</f>
        <v>1552</v>
      </c>
      <c r="N34" s="12">
        <f t="shared" si="5"/>
        <v>16.70074249435059</v>
      </c>
    </row>
    <row r="35" spans="1:14" ht="12.75">
      <c r="A35" s="1" t="s">
        <v>82</v>
      </c>
      <c r="B35" s="6" t="s">
        <v>54</v>
      </c>
      <c r="C35" s="7">
        <f>man!C30</f>
        <v>26056</v>
      </c>
      <c r="D35" s="7">
        <f t="shared" si="0"/>
        <v>32766</v>
      </c>
      <c r="E35" s="7">
        <f>man!E30</f>
        <v>2947</v>
      </c>
      <c r="F35" s="10">
        <f t="shared" si="1"/>
        <v>8.994079228468536</v>
      </c>
      <c r="G35" s="7">
        <f>man!F30</f>
        <v>8132</v>
      </c>
      <c r="H35" s="10">
        <f t="shared" si="2"/>
        <v>24.818409326741133</v>
      </c>
      <c r="I35" s="7">
        <f>man!G30</f>
        <v>9641</v>
      </c>
      <c r="J35" s="10">
        <f t="shared" si="3"/>
        <v>29.423792956113044</v>
      </c>
      <c r="K35" s="7">
        <f>man!H30</f>
        <v>7194</v>
      </c>
      <c r="L35" s="10">
        <f t="shared" si="4"/>
        <v>21.95568577183666</v>
      </c>
      <c r="M35" s="7">
        <f>man!I30</f>
        <v>4852</v>
      </c>
      <c r="N35" s="12">
        <f t="shared" si="5"/>
        <v>14.808032716840627</v>
      </c>
    </row>
    <row r="36" spans="1:14" ht="12.75">
      <c r="A36" s="1" t="s">
        <v>32</v>
      </c>
      <c r="B36" s="6" t="s">
        <v>52</v>
      </c>
      <c r="C36" s="7">
        <f>man!C31</f>
        <v>16650</v>
      </c>
      <c r="D36" s="7">
        <f t="shared" si="0"/>
        <v>20126</v>
      </c>
      <c r="E36" s="7">
        <f>man!E31</f>
        <v>1865</v>
      </c>
      <c r="F36" s="10">
        <f t="shared" si="1"/>
        <v>9.266620292159395</v>
      </c>
      <c r="G36" s="7">
        <f>man!F31</f>
        <v>4956</v>
      </c>
      <c r="H36" s="10">
        <f t="shared" si="2"/>
        <v>24.62486336082679</v>
      </c>
      <c r="I36" s="7">
        <f>man!G31</f>
        <v>5692</v>
      </c>
      <c r="J36" s="10">
        <f t="shared" si="3"/>
        <v>28.28182450561463</v>
      </c>
      <c r="K36" s="7">
        <f>man!H31</f>
        <v>4303</v>
      </c>
      <c r="L36" s="10">
        <f t="shared" si="4"/>
        <v>21.380304084269106</v>
      </c>
      <c r="M36" s="7">
        <f>man!I31</f>
        <v>3310</v>
      </c>
      <c r="N36" s="12">
        <f t="shared" si="5"/>
        <v>16.44638775713008</v>
      </c>
    </row>
    <row r="37" spans="1:14" ht="12.75">
      <c r="A37" s="1" t="s">
        <v>0</v>
      </c>
      <c r="B37" s="6" t="s">
        <v>55</v>
      </c>
      <c r="C37" s="7">
        <f>man!C32</f>
        <v>13851</v>
      </c>
      <c r="D37" s="7">
        <f t="shared" si="0"/>
        <v>16617</v>
      </c>
      <c r="E37" s="7">
        <f>man!E32</f>
        <v>1716</v>
      </c>
      <c r="F37" s="10">
        <f t="shared" si="1"/>
        <v>10.326773785881928</v>
      </c>
      <c r="G37" s="7">
        <f>man!F32</f>
        <v>4262</v>
      </c>
      <c r="H37" s="10">
        <f t="shared" si="2"/>
        <v>25.64843232833845</v>
      </c>
      <c r="I37" s="7">
        <f>man!G32</f>
        <v>4451</v>
      </c>
      <c r="J37" s="10">
        <f t="shared" si="3"/>
        <v>26.785821748811458</v>
      </c>
      <c r="K37" s="7">
        <f>man!H32</f>
        <v>3350</v>
      </c>
      <c r="L37" s="10">
        <f t="shared" si="4"/>
        <v>20.160077029548056</v>
      </c>
      <c r="M37" s="7">
        <f>man!I32</f>
        <v>2838</v>
      </c>
      <c r="N37" s="12">
        <f t="shared" si="5"/>
        <v>17.07889510742011</v>
      </c>
    </row>
    <row r="38" spans="1:14" ht="12.75">
      <c r="A38" s="1" t="s">
        <v>72</v>
      </c>
      <c r="B38" s="6" t="s">
        <v>28</v>
      </c>
      <c r="C38" s="7">
        <f>man!C33</f>
        <v>35365</v>
      </c>
      <c r="D38" s="7">
        <f t="shared" si="0"/>
        <v>41273</v>
      </c>
      <c r="E38" s="7">
        <f>man!E33</f>
        <v>3515</v>
      </c>
      <c r="F38" s="10">
        <f t="shared" si="1"/>
        <v>8.516463547597702</v>
      </c>
      <c r="G38" s="7">
        <f>man!F33</f>
        <v>9938</v>
      </c>
      <c r="H38" s="10">
        <f t="shared" si="2"/>
        <v>24.078695515227874</v>
      </c>
      <c r="I38" s="7">
        <f>man!G33</f>
        <v>12003</v>
      </c>
      <c r="J38" s="10">
        <f t="shared" si="3"/>
        <v>29.081966418724104</v>
      </c>
      <c r="K38" s="7">
        <f>man!H33</f>
        <v>9338</v>
      </c>
      <c r="L38" s="10">
        <f t="shared" si="4"/>
        <v>22.624960628013472</v>
      </c>
      <c r="M38" s="7">
        <f>man!I33</f>
        <v>6479</v>
      </c>
      <c r="N38" s="12">
        <f t="shared" si="5"/>
        <v>15.69791389043685</v>
      </c>
    </row>
    <row r="39" spans="1:14" ht="12.75">
      <c r="A39" s="1" t="s">
        <v>49</v>
      </c>
      <c r="B39" s="6" t="s">
        <v>79</v>
      </c>
      <c r="C39" s="7">
        <f>man!C34</f>
        <v>15158</v>
      </c>
      <c r="D39" s="7">
        <f t="shared" si="0"/>
        <v>18520</v>
      </c>
      <c r="E39" s="7">
        <f>man!E34</f>
        <v>1722</v>
      </c>
      <c r="F39" s="10">
        <f t="shared" si="1"/>
        <v>9.29805615550756</v>
      </c>
      <c r="G39" s="7">
        <f>man!F34</f>
        <v>4744</v>
      </c>
      <c r="H39" s="10">
        <f t="shared" si="2"/>
        <v>25.615550755939527</v>
      </c>
      <c r="I39" s="7">
        <f>man!G34</f>
        <v>5480</v>
      </c>
      <c r="J39" s="10">
        <f t="shared" si="3"/>
        <v>29.589632829373652</v>
      </c>
      <c r="K39" s="7">
        <f>man!H34</f>
        <v>3871</v>
      </c>
      <c r="L39" s="10">
        <f t="shared" si="4"/>
        <v>20.901727861771057</v>
      </c>
      <c r="M39" s="7">
        <f>man!I34</f>
        <v>2703</v>
      </c>
      <c r="N39" s="12">
        <f t="shared" si="5"/>
        <v>14.59503239740821</v>
      </c>
    </row>
    <row r="40" spans="1:14" ht="12.75">
      <c r="A40" s="1" t="s">
        <v>76</v>
      </c>
      <c r="B40" s="6" t="s">
        <v>84</v>
      </c>
      <c r="C40" s="7">
        <f>man!C35</f>
        <v>9458</v>
      </c>
      <c r="D40" s="7">
        <f t="shared" si="0"/>
        <v>11656</v>
      </c>
      <c r="E40" s="7">
        <f>man!E35</f>
        <v>1195</v>
      </c>
      <c r="F40" s="10">
        <f t="shared" si="1"/>
        <v>10.2522306108442</v>
      </c>
      <c r="G40" s="7">
        <f>man!F35</f>
        <v>3280</v>
      </c>
      <c r="H40" s="10">
        <f t="shared" si="2"/>
        <v>28.140013726835967</v>
      </c>
      <c r="I40" s="7">
        <f>man!G35</f>
        <v>3240</v>
      </c>
      <c r="J40" s="10">
        <f t="shared" si="3"/>
        <v>27.796842827728206</v>
      </c>
      <c r="K40" s="7">
        <f>man!H35</f>
        <v>2365</v>
      </c>
      <c r="L40" s="10">
        <f t="shared" si="4"/>
        <v>20.289979409746053</v>
      </c>
      <c r="M40" s="7">
        <f>man!I35</f>
        <v>1576</v>
      </c>
      <c r="N40" s="12">
        <f t="shared" si="5"/>
        <v>13.520933424845575</v>
      </c>
    </row>
    <row r="41" spans="1:14" ht="12.75">
      <c r="A41" s="1" t="s">
        <v>9</v>
      </c>
      <c r="B41" s="6" t="s">
        <v>35</v>
      </c>
      <c r="C41" s="7">
        <f>man!C36</f>
        <v>23310</v>
      </c>
      <c r="D41" s="7">
        <f t="shared" si="0"/>
        <v>28354</v>
      </c>
      <c r="E41" s="7">
        <f>man!E36</f>
        <v>2584</v>
      </c>
      <c r="F41" s="10">
        <f t="shared" si="1"/>
        <v>9.113352613387882</v>
      </c>
      <c r="G41" s="7">
        <f>man!F36</f>
        <v>7565</v>
      </c>
      <c r="H41" s="10">
        <f t="shared" si="2"/>
        <v>26.680538901036893</v>
      </c>
      <c r="I41" s="7">
        <f>man!G36</f>
        <v>8962</v>
      </c>
      <c r="J41" s="10">
        <f t="shared" si="3"/>
        <v>31.607533328630883</v>
      </c>
      <c r="K41" s="7">
        <f>man!H36</f>
        <v>5480</v>
      </c>
      <c r="L41" s="10">
        <f t="shared" si="4"/>
        <v>19.327079071735913</v>
      </c>
      <c r="M41" s="7">
        <f>man!I36</f>
        <v>3763</v>
      </c>
      <c r="N41" s="12">
        <f t="shared" si="5"/>
        <v>13.271496085208437</v>
      </c>
    </row>
    <row r="42" spans="1:14" ht="12.75">
      <c r="A42" s="1" t="s">
        <v>73</v>
      </c>
      <c r="B42" s="6" t="s">
        <v>78</v>
      </c>
      <c r="C42" s="7">
        <f>man!C37</f>
        <v>24513</v>
      </c>
      <c r="D42" s="7">
        <f t="shared" si="0"/>
        <v>29558</v>
      </c>
      <c r="E42" s="7">
        <f>man!E37</f>
        <v>3343</v>
      </c>
      <c r="F42" s="10">
        <f t="shared" si="1"/>
        <v>11.30996684484742</v>
      </c>
      <c r="G42" s="7">
        <f>man!F37</f>
        <v>8428</v>
      </c>
      <c r="H42" s="10">
        <f t="shared" si="2"/>
        <v>28.51343121997429</v>
      </c>
      <c r="I42" s="7">
        <f>man!G37</f>
        <v>8155</v>
      </c>
      <c r="J42" s="10">
        <f t="shared" si="3"/>
        <v>27.589823398064823</v>
      </c>
      <c r="K42" s="7">
        <f>man!H37</f>
        <v>5773</v>
      </c>
      <c r="L42" s="10">
        <f t="shared" si="4"/>
        <v>19.531091413492117</v>
      </c>
      <c r="M42" s="7">
        <f>man!I37</f>
        <v>3859</v>
      </c>
      <c r="N42" s="12">
        <f t="shared" si="5"/>
        <v>13.055687123621354</v>
      </c>
    </row>
    <row r="43" spans="1:14" ht="12.75">
      <c r="A43" s="1" t="s">
        <v>29</v>
      </c>
      <c r="B43" s="6" t="s">
        <v>75</v>
      </c>
      <c r="C43" s="7">
        <f>man!C38</f>
        <v>11896</v>
      </c>
      <c r="D43" s="7">
        <f t="shared" si="0"/>
        <v>14481</v>
      </c>
      <c r="E43" s="7">
        <f>man!E38</f>
        <v>1468</v>
      </c>
      <c r="F43" s="10">
        <f t="shared" si="1"/>
        <v>10.137421448794973</v>
      </c>
      <c r="G43" s="7">
        <f>man!F38</f>
        <v>3427</v>
      </c>
      <c r="H43" s="10">
        <f t="shared" si="2"/>
        <v>23.665492714591537</v>
      </c>
      <c r="I43" s="7">
        <f>man!G38</f>
        <v>3929</v>
      </c>
      <c r="J43" s="10">
        <f t="shared" si="3"/>
        <v>27.132104136454664</v>
      </c>
      <c r="K43" s="7">
        <f>man!H38</f>
        <v>2984</v>
      </c>
      <c r="L43" s="10">
        <f t="shared" si="4"/>
        <v>20.606311718803948</v>
      </c>
      <c r="M43" s="7">
        <f>man!I38</f>
        <v>2673</v>
      </c>
      <c r="N43" s="12">
        <f t="shared" si="5"/>
        <v>18.458669981354877</v>
      </c>
    </row>
    <row r="44" spans="1:14" ht="12.75">
      <c r="A44" s="1" t="s">
        <v>68</v>
      </c>
      <c r="B44" s="6" t="s">
        <v>14</v>
      </c>
      <c r="C44" s="7">
        <f>man!C39</f>
        <v>54647</v>
      </c>
      <c r="D44" s="7">
        <f t="shared" si="0"/>
        <v>63931</v>
      </c>
      <c r="E44" s="7">
        <f>man!E39</f>
        <v>5516</v>
      </c>
      <c r="F44" s="10">
        <f t="shared" si="1"/>
        <v>8.628052118690462</v>
      </c>
      <c r="G44" s="7">
        <f>man!F39</f>
        <v>17189</v>
      </c>
      <c r="H44" s="10">
        <f t="shared" si="2"/>
        <v>26.88679983106787</v>
      </c>
      <c r="I44" s="7">
        <f>man!G39</f>
        <v>19529</v>
      </c>
      <c r="J44" s="10">
        <f t="shared" si="3"/>
        <v>30.546995980040982</v>
      </c>
      <c r="K44" s="7">
        <f>man!H39</f>
        <v>12550</v>
      </c>
      <c r="L44" s="10">
        <f t="shared" si="4"/>
        <v>19.6305391750481</v>
      </c>
      <c r="M44" s="7">
        <f>man!I39</f>
        <v>9147</v>
      </c>
      <c r="N44" s="12">
        <f t="shared" si="5"/>
        <v>14.307612895152586</v>
      </c>
    </row>
    <row r="45" spans="1:14" ht="12.75">
      <c r="A45" s="1" t="s">
        <v>19</v>
      </c>
      <c r="B45" s="6" t="s">
        <v>81</v>
      </c>
      <c r="C45" s="7">
        <f>man!C40</f>
        <v>8803</v>
      </c>
      <c r="D45" s="7">
        <f t="shared" si="0"/>
        <v>10342</v>
      </c>
      <c r="E45" s="7">
        <f>man!E40</f>
        <v>876</v>
      </c>
      <c r="F45" s="10">
        <f t="shared" si="1"/>
        <v>8.470315219493328</v>
      </c>
      <c r="G45" s="7">
        <f>man!F40</f>
        <v>2514</v>
      </c>
      <c r="H45" s="10">
        <f t="shared" si="2"/>
        <v>24.3086443627925</v>
      </c>
      <c r="I45" s="7">
        <f>man!G40</f>
        <v>2777</v>
      </c>
      <c r="J45" s="10">
        <f t="shared" si="3"/>
        <v>26.851672790562752</v>
      </c>
      <c r="K45" s="7">
        <f>man!H40</f>
        <v>2236</v>
      </c>
      <c r="L45" s="10">
        <f t="shared" si="4"/>
        <v>21.62057629085283</v>
      </c>
      <c r="M45" s="7">
        <f>man!I40</f>
        <v>1939</v>
      </c>
      <c r="N45" s="12">
        <f t="shared" si="5"/>
        <v>18.748791336298588</v>
      </c>
    </row>
    <row r="46" spans="1:14" ht="12.75">
      <c r="A46" s="1" t="s">
        <v>48</v>
      </c>
      <c r="B46" s="6" t="s">
        <v>17</v>
      </c>
      <c r="C46" s="7">
        <f>man!C41</f>
        <v>10370</v>
      </c>
      <c r="D46" s="7">
        <f t="shared" si="0"/>
        <v>11923</v>
      </c>
      <c r="E46" s="7">
        <f>man!E41</f>
        <v>1202</v>
      </c>
      <c r="F46" s="10">
        <f t="shared" si="1"/>
        <v>10.08135536358299</v>
      </c>
      <c r="G46" s="7">
        <f>man!F41</f>
        <v>3202</v>
      </c>
      <c r="H46" s="10">
        <f t="shared" si="2"/>
        <v>26.855657133271826</v>
      </c>
      <c r="I46" s="7">
        <f>man!G41</f>
        <v>3221</v>
      </c>
      <c r="J46" s="10">
        <f t="shared" si="3"/>
        <v>27.015013000083872</v>
      </c>
      <c r="K46" s="7">
        <f>man!H41</f>
        <v>2520</v>
      </c>
      <c r="L46" s="10">
        <f t="shared" si="4"/>
        <v>21.135620229807934</v>
      </c>
      <c r="M46" s="7">
        <f>man!I41</f>
        <v>1778</v>
      </c>
      <c r="N46" s="12">
        <f t="shared" si="5"/>
        <v>14.912354273253376</v>
      </c>
    </row>
    <row r="47" spans="1:14" ht="12.75">
      <c r="A47" s="1" t="s">
        <v>59</v>
      </c>
      <c r="B47" s="6" t="s">
        <v>80</v>
      </c>
      <c r="C47" s="7">
        <f>man!C42</f>
        <v>13996</v>
      </c>
      <c r="D47" s="7">
        <f t="shared" si="0"/>
        <v>16780</v>
      </c>
      <c r="E47" s="7">
        <f>man!E42</f>
        <v>1658</v>
      </c>
      <c r="F47" s="10">
        <f t="shared" si="1"/>
        <v>9.880810488676998</v>
      </c>
      <c r="G47" s="7">
        <f>man!F42</f>
        <v>4319</v>
      </c>
      <c r="H47" s="10">
        <f t="shared" si="2"/>
        <v>25.738974970202623</v>
      </c>
      <c r="I47" s="7">
        <f>man!G42</f>
        <v>4723</v>
      </c>
      <c r="J47" s="10">
        <f t="shared" si="3"/>
        <v>28.146603098927294</v>
      </c>
      <c r="K47" s="7">
        <f>man!H42</f>
        <v>3427</v>
      </c>
      <c r="L47" s="10">
        <f t="shared" si="4"/>
        <v>20.423122765196663</v>
      </c>
      <c r="M47" s="7">
        <f>man!I42</f>
        <v>2653</v>
      </c>
      <c r="N47" s="12">
        <f t="shared" si="5"/>
        <v>15.810488676996423</v>
      </c>
    </row>
    <row r="48" spans="1:14" ht="12.75">
      <c r="A48" s="1" t="s">
        <v>63</v>
      </c>
      <c r="B48" s="6" t="s">
        <v>31</v>
      </c>
      <c r="C48" s="7">
        <f>man!C43</f>
        <v>12652</v>
      </c>
      <c r="D48" s="7">
        <f t="shared" si="0"/>
        <v>14649</v>
      </c>
      <c r="E48" s="7">
        <f>man!E43</f>
        <v>1389</v>
      </c>
      <c r="F48" s="10">
        <f t="shared" si="1"/>
        <v>9.481875895965596</v>
      </c>
      <c r="G48" s="7">
        <f>man!F43</f>
        <v>3749</v>
      </c>
      <c r="H48" s="10">
        <f t="shared" si="2"/>
        <v>25.592190593214553</v>
      </c>
      <c r="I48" s="7">
        <f>man!G43</f>
        <v>4163</v>
      </c>
      <c r="J48" s="10">
        <f t="shared" si="3"/>
        <v>28.418322069765857</v>
      </c>
      <c r="K48" s="7">
        <f>man!H43</f>
        <v>3005</v>
      </c>
      <c r="L48" s="10">
        <f t="shared" si="4"/>
        <v>20.513345620861493</v>
      </c>
      <c r="M48" s="7">
        <f>man!I43</f>
        <v>2343</v>
      </c>
      <c r="N48" s="12">
        <f t="shared" si="5"/>
        <v>15.994265820192505</v>
      </c>
    </row>
    <row r="49" spans="2:16" s="3" customFormat="1" ht="12.75">
      <c r="B49" s="8" t="s">
        <v>93</v>
      </c>
      <c r="C49" s="9">
        <f>SUM(C7:C48)</f>
        <v>1179424</v>
      </c>
      <c r="D49" s="9">
        <f aca="true" t="shared" si="6" ref="D49:M49">SUM(D7:D48)</f>
        <v>1388062</v>
      </c>
      <c r="E49" s="9">
        <f t="shared" si="6"/>
        <v>121448</v>
      </c>
      <c r="F49" s="11">
        <f t="shared" si="1"/>
        <v>8.74946508153094</v>
      </c>
      <c r="G49" s="9">
        <f t="shared" si="6"/>
        <v>360689</v>
      </c>
      <c r="H49" s="11">
        <f t="shared" si="2"/>
        <v>25.98507847632166</v>
      </c>
      <c r="I49" s="9">
        <f t="shared" si="6"/>
        <v>417834</v>
      </c>
      <c r="J49" s="11">
        <f t="shared" si="3"/>
        <v>30.101969508566622</v>
      </c>
      <c r="K49" s="9">
        <f t="shared" si="6"/>
        <v>283553</v>
      </c>
      <c r="L49" s="11">
        <f t="shared" si="4"/>
        <v>20.427978000982666</v>
      </c>
      <c r="M49" s="9">
        <f t="shared" si="6"/>
        <v>204538</v>
      </c>
      <c r="N49" s="13">
        <f t="shared" si="5"/>
        <v>14.735508932598112</v>
      </c>
      <c r="P49" s="15"/>
    </row>
    <row r="50" spans="2:14" ht="51.75" customHeight="1">
      <c r="B50" s="20" t="s">
        <v>97</v>
      </c>
      <c r="C50" s="20"/>
      <c r="D50" s="20"/>
      <c r="E50" s="20"/>
      <c r="F50" s="20"/>
      <c r="G50" s="20"/>
      <c r="H50" s="20"/>
      <c r="I50" s="20"/>
      <c r="J50" s="20"/>
      <c r="K50" s="20"/>
      <c r="L50" s="20"/>
      <c r="M50" s="20"/>
      <c r="N50" s="20"/>
    </row>
  </sheetData>
  <sheetProtection/>
  <mergeCells count="12">
    <mergeCell ref="C4:C6"/>
    <mergeCell ref="D4:D6"/>
    <mergeCell ref="B2:N2"/>
    <mergeCell ref="I5:J5"/>
    <mergeCell ref="B1:N1"/>
    <mergeCell ref="B50:N50"/>
    <mergeCell ref="K5:L5"/>
    <mergeCell ref="M5:N5"/>
    <mergeCell ref="E4:N4"/>
    <mergeCell ref="E5:F5"/>
    <mergeCell ref="G5:H5"/>
    <mergeCell ref="B4:B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17980</v>
      </c>
      <c r="D2" s="16">
        <v>21272</v>
      </c>
      <c r="E2" s="16">
        <v>2032</v>
      </c>
      <c r="F2" s="16">
        <v>5488</v>
      </c>
      <c r="G2" s="16">
        <v>6290</v>
      </c>
      <c r="H2" s="16">
        <v>4257</v>
      </c>
      <c r="I2" s="16">
        <v>3205</v>
      </c>
    </row>
    <row r="3" spans="1:9" ht="12.75">
      <c r="A3" s="17" t="s">
        <v>47</v>
      </c>
      <c r="B3" s="16" t="s">
        <v>11</v>
      </c>
      <c r="C3" s="16">
        <v>23938</v>
      </c>
      <c r="D3" s="16">
        <v>28607</v>
      </c>
      <c r="E3" s="16">
        <v>2617</v>
      </c>
      <c r="F3" s="16">
        <v>7074</v>
      </c>
      <c r="G3" s="16">
        <v>8543</v>
      </c>
      <c r="H3" s="16">
        <v>6003</v>
      </c>
      <c r="I3" s="16">
        <v>4370</v>
      </c>
    </row>
    <row r="4" spans="1:9" ht="12.75">
      <c r="A4" s="16" t="s">
        <v>58</v>
      </c>
      <c r="B4" s="16" t="s">
        <v>13</v>
      </c>
      <c r="C4" s="16">
        <v>33277</v>
      </c>
      <c r="D4" s="16">
        <v>39591</v>
      </c>
      <c r="E4" s="16">
        <v>3685</v>
      </c>
      <c r="F4" s="16">
        <v>9899</v>
      </c>
      <c r="G4" s="16">
        <v>11853</v>
      </c>
      <c r="H4" s="16">
        <v>8127</v>
      </c>
      <c r="I4" s="16">
        <v>6027</v>
      </c>
    </row>
    <row r="5" spans="1:9" ht="12.75">
      <c r="A5" s="16" t="s">
        <v>2</v>
      </c>
      <c r="B5" s="16" t="s">
        <v>62</v>
      </c>
      <c r="C5" s="16">
        <v>22213</v>
      </c>
      <c r="D5" s="16">
        <v>27049</v>
      </c>
      <c r="E5" s="16">
        <v>2452</v>
      </c>
      <c r="F5" s="16">
        <v>6633</v>
      </c>
      <c r="G5" s="16">
        <v>7723</v>
      </c>
      <c r="H5" s="16">
        <v>5857</v>
      </c>
      <c r="I5" s="16">
        <v>4384</v>
      </c>
    </row>
    <row r="6" spans="1:9" ht="12.75">
      <c r="A6" s="16" t="s">
        <v>1</v>
      </c>
      <c r="B6" s="16" t="s">
        <v>60</v>
      </c>
      <c r="C6" s="16">
        <v>39150</v>
      </c>
      <c r="D6" s="16">
        <v>45688</v>
      </c>
      <c r="E6" s="16">
        <v>4030</v>
      </c>
      <c r="F6" s="16">
        <v>11300</v>
      </c>
      <c r="G6" s="16">
        <v>13845</v>
      </c>
      <c r="H6" s="16">
        <v>9605</v>
      </c>
      <c r="I6" s="16">
        <v>6908</v>
      </c>
    </row>
    <row r="7" spans="1:9" ht="12.75">
      <c r="A7" s="16" t="s">
        <v>21</v>
      </c>
      <c r="B7" s="16" t="s">
        <v>70</v>
      </c>
      <c r="C7" s="16">
        <v>15187</v>
      </c>
      <c r="D7" s="16">
        <v>18651</v>
      </c>
      <c r="E7" s="16">
        <v>2332</v>
      </c>
      <c r="F7" s="16">
        <v>5319</v>
      </c>
      <c r="G7" s="16">
        <v>5026</v>
      </c>
      <c r="H7" s="16">
        <v>3471</v>
      </c>
      <c r="I7" s="16">
        <v>2503</v>
      </c>
    </row>
    <row r="8" spans="1:9" ht="12.75">
      <c r="A8" s="16" t="s">
        <v>18</v>
      </c>
      <c r="B8" s="16" t="s">
        <v>37</v>
      </c>
      <c r="C8" s="16">
        <v>9095</v>
      </c>
      <c r="D8" s="16">
        <v>10736</v>
      </c>
      <c r="E8" s="16">
        <v>1063</v>
      </c>
      <c r="F8" s="16">
        <v>2690</v>
      </c>
      <c r="G8" s="16">
        <v>2933</v>
      </c>
      <c r="H8" s="16">
        <v>2230</v>
      </c>
      <c r="I8" s="16">
        <v>1820</v>
      </c>
    </row>
    <row r="9" spans="1:9" ht="12.75">
      <c r="A9" s="16" t="s">
        <v>22</v>
      </c>
      <c r="B9" s="16" t="s">
        <v>74</v>
      </c>
      <c r="C9" s="16">
        <v>39567</v>
      </c>
      <c r="D9" s="16">
        <v>46664</v>
      </c>
      <c r="E9" s="16">
        <v>3522</v>
      </c>
      <c r="F9" s="16">
        <v>11861</v>
      </c>
      <c r="G9" s="16">
        <v>14932</v>
      </c>
      <c r="H9" s="16">
        <v>9476</v>
      </c>
      <c r="I9" s="16">
        <v>6873</v>
      </c>
    </row>
    <row r="10" spans="1:9" ht="12.75">
      <c r="A10" s="16" t="s">
        <v>24</v>
      </c>
      <c r="B10" s="16" t="s">
        <v>71</v>
      </c>
      <c r="C10" s="16">
        <v>10790</v>
      </c>
      <c r="D10" s="16">
        <v>12976</v>
      </c>
      <c r="E10" s="16">
        <v>1012</v>
      </c>
      <c r="F10" s="16">
        <v>2880</v>
      </c>
      <c r="G10" s="16">
        <v>3645</v>
      </c>
      <c r="H10" s="16">
        <v>3021</v>
      </c>
      <c r="I10" s="16">
        <v>2418</v>
      </c>
    </row>
    <row r="11" spans="1:9" ht="12.75">
      <c r="A11" s="16" t="s">
        <v>30</v>
      </c>
      <c r="B11" s="16" t="s">
        <v>45</v>
      </c>
      <c r="C11" s="16">
        <v>260431</v>
      </c>
      <c r="D11" s="16">
        <v>298355</v>
      </c>
      <c r="E11" s="16">
        <v>19753</v>
      </c>
      <c r="F11" s="16">
        <v>73827</v>
      </c>
      <c r="G11" s="16">
        <v>96630</v>
      </c>
      <c r="H11" s="16">
        <v>63075</v>
      </c>
      <c r="I11" s="16">
        <v>45070</v>
      </c>
    </row>
    <row r="12" spans="1:9" ht="12.75">
      <c r="A12" s="16" t="s">
        <v>77</v>
      </c>
      <c r="B12" s="16" t="s">
        <v>16</v>
      </c>
      <c r="C12" s="16">
        <v>17865</v>
      </c>
      <c r="D12" s="16">
        <v>21752</v>
      </c>
      <c r="E12" s="16">
        <v>2047</v>
      </c>
      <c r="F12" s="16">
        <v>5007</v>
      </c>
      <c r="G12" s="16">
        <v>5923</v>
      </c>
      <c r="H12" s="16">
        <v>4615</v>
      </c>
      <c r="I12" s="16">
        <v>4160</v>
      </c>
    </row>
    <row r="13" spans="1:9" ht="12.75">
      <c r="A13" s="16" t="s">
        <v>64</v>
      </c>
      <c r="B13" s="16" t="s">
        <v>12</v>
      </c>
      <c r="C13" s="16">
        <v>10502</v>
      </c>
      <c r="D13" s="16">
        <v>11527</v>
      </c>
      <c r="E13" s="16">
        <v>927</v>
      </c>
      <c r="F13" s="16">
        <v>2809</v>
      </c>
      <c r="G13" s="16">
        <v>3220</v>
      </c>
      <c r="H13" s="16">
        <v>2479</v>
      </c>
      <c r="I13" s="16">
        <v>2092</v>
      </c>
    </row>
    <row r="14" spans="1:9" ht="12.75">
      <c r="A14" s="16" t="s">
        <v>38</v>
      </c>
      <c r="B14" s="16" t="s">
        <v>3</v>
      </c>
      <c r="C14" s="16">
        <v>10023</v>
      </c>
      <c r="D14" s="16">
        <v>11664</v>
      </c>
      <c r="E14" s="16">
        <v>1262</v>
      </c>
      <c r="F14" s="16">
        <v>2902</v>
      </c>
      <c r="G14" s="16">
        <v>3058</v>
      </c>
      <c r="H14" s="16">
        <v>2500</v>
      </c>
      <c r="I14" s="16">
        <v>1942</v>
      </c>
    </row>
    <row r="15" spans="1:9" ht="12.75">
      <c r="A15" s="16" t="s">
        <v>51</v>
      </c>
      <c r="B15" s="16" t="s">
        <v>43</v>
      </c>
      <c r="C15" s="16">
        <v>67473</v>
      </c>
      <c r="D15" s="16">
        <v>82680</v>
      </c>
      <c r="E15" s="16">
        <v>7405</v>
      </c>
      <c r="F15" s="16">
        <v>24502</v>
      </c>
      <c r="G15" s="16">
        <v>24829</v>
      </c>
      <c r="H15" s="16">
        <v>15435</v>
      </c>
      <c r="I15" s="16">
        <v>10509</v>
      </c>
    </row>
    <row r="16" spans="1:9" ht="12.75">
      <c r="A16" s="16" t="s">
        <v>23</v>
      </c>
      <c r="B16" s="16" t="s">
        <v>40</v>
      </c>
      <c r="C16" s="16">
        <v>45891</v>
      </c>
      <c r="D16" s="16">
        <v>53744</v>
      </c>
      <c r="E16" s="16">
        <v>4323</v>
      </c>
      <c r="F16" s="16">
        <v>13860</v>
      </c>
      <c r="G16" s="16">
        <v>16390</v>
      </c>
      <c r="H16" s="16">
        <v>10825</v>
      </c>
      <c r="I16" s="16">
        <v>8346</v>
      </c>
    </row>
    <row r="17" spans="1:9" ht="12.75">
      <c r="A17" s="16" t="s">
        <v>53</v>
      </c>
      <c r="B17" s="16" t="s">
        <v>4</v>
      </c>
      <c r="C17" s="16">
        <v>6758</v>
      </c>
      <c r="D17" s="16">
        <v>8619</v>
      </c>
      <c r="E17" s="16">
        <v>644</v>
      </c>
      <c r="F17" s="16">
        <v>1893</v>
      </c>
      <c r="G17" s="16">
        <v>2650</v>
      </c>
      <c r="H17" s="16">
        <v>1949</v>
      </c>
      <c r="I17" s="16">
        <v>1483</v>
      </c>
    </row>
    <row r="18" spans="1:9" ht="12.75">
      <c r="A18" s="16" t="s">
        <v>8</v>
      </c>
      <c r="B18" s="16" t="s">
        <v>36</v>
      </c>
      <c r="C18" s="16">
        <v>17988</v>
      </c>
      <c r="D18" s="16">
        <v>20916</v>
      </c>
      <c r="E18" s="16">
        <v>2240</v>
      </c>
      <c r="F18" s="16">
        <v>5658</v>
      </c>
      <c r="G18" s="16">
        <v>6074</v>
      </c>
      <c r="H18" s="16">
        <v>3883</v>
      </c>
      <c r="I18" s="16">
        <v>3061</v>
      </c>
    </row>
    <row r="19" spans="1:9" ht="12.75">
      <c r="A19" s="16" t="s">
        <v>69</v>
      </c>
      <c r="B19" s="16" t="s">
        <v>42</v>
      </c>
      <c r="C19" s="16">
        <v>33068</v>
      </c>
      <c r="D19" s="16">
        <v>38685</v>
      </c>
      <c r="E19" s="16">
        <v>3875</v>
      </c>
      <c r="F19" s="16">
        <v>10358</v>
      </c>
      <c r="G19" s="16">
        <v>11238</v>
      </c>
      <c r="H19" s="16">
        <v>7619</v>
      </c>
      <c r="I19" s="16">
        <v>5595</v>
      </c>
    </row>
    <row r="20" spans="1:9" ht="12.75">
      <c r="A20" s="16" t="s">
        <v>6</v>
      </c>
      <c r="B20" s="16" t="s">
        <v>57</v>
      </c>
      <c r="C20" s="16">
        <v>22515</v>
      </c>
      <c r="D20" s="16">
        <v>27732</v>
      </c>
      <c r="E20" s="16">
        <v>2875</v>
      </c>
      <c r="F20" s="16">
        <v>7103</v>
      </c>
      <c r="G20" s="16">
        <v>8007</v>
      </c>
      <c r="H20" s="16">
        <v>5793</v>
      </c>
      <c r="I20" s="16">
        <v>3954</v>
      </c>
    </row>
    <row r="21" spans="1:9" ht="12.75">
      <c r="A21" s="16" t="s">
        <v>10</v>
      </c>
      <c r="B21" s="16" t="s">
        <v>65</v>
      </c>
      <c r="C21" s="16">
        <v>11888</v>
      </c>
      <c r="D21" s="16">
        <v>13020</v>
      </c>
      <c r="E21" s="16">
        <v>1562</v>
      </c>
      <c r="F21" s="16">
        <v>3599</v>
      </c>
      <c r="G21" s="16">
        <v>3464</v>
      </c>
      <c r="H21" s="16">
        <v>2562</v>
      </c>
      <c r="I21" s="16">
        <v>1833</v>
      </c>
    </row>
    <row r="22" spans="1:9" ht="12.75">
      <c r="A22" s="16" t="s">
        <v>61</v>
      </c>
      <c r="B22" s="16" t="s">
        <v>25</v>
      </c>
      <c r="C22" s="16">
        <v>13697</v>
      </c>
      <c r="D22" s="16">
        <v>16564</v>
      </c>
      <c r="E22" s="16">
        <v>1950</v>
      </c>
      <c r="F22" s="16">
        <v>4727</v>
      </c>
      <c r="G22" s="16">
        <v>4380</v>
      </c>
      <c r="H22" s="16">
        <v>3215</v>
      </c>
      <c r="I22" s="16">
        <v>2292</v>
      </c>
    </row>
    <row r="23" spans="1:9" ht="12.75">
      <c r="A23" s="16" t="s">
        <v>27</v>
      </c>
      <c r="B23" s="16" t="s">
        <v>41</v>
      </c>
      <c r="C23" s="16">
        <v>11991</v>
      </c>
      <c r="D23" s="16">
        <v>15614</v>
      </c>
      <c r="E23" s="16">
        <v>951</v>
      </c>
      <c r="F23" s="16">
        <v>3408</v>
      </c>
      <c r="G23" s="16">
        <v>5017</v>
      </c>
      <c r="H23" s="16">
        <v>3617</v>
      </c>
      <c r="I23" s="16">
        <v>2621</v>
      </c>
    </row>
    <row r="24" spans="1:9" ht="12.75">
      <c r="A24" s="16" t="s">
        <v>46</v>
      </c>
      <c r="B24" s="16" t="s">
        <v>56</v>
      </c>
      <c r="C24" s="16">
        <v>19138</v>
      </c>
      <c r="D24" s="16">
        <v>22523</v>
      </c>
      <c r="E24" s="16">
        <v>1985</v>
      </c>
      <c r="F24" s="16">
        <v>5368</v>
      </c>
      <c r="G24" s="16">
        <v>6171</v>
      </c>
      <c r="H24" s="16">
        <v>5327</v>
      </c>
      <c r="I24" s="16">
        <v>3672</v>
      </c>
    </row>
    <row r="25" spans="1:9" ht="12.75">
      <c r="A25" s="16" t="s">
        <v>5</v>
      </c>
      <c r="B25" s="16" t="s">
        <v>33</v>
      </c>
      <c r="C25" s="16">
        <v>8377</v>
      </c>
      <c r="D25" s="16">
        <v>9688</v>
      </c>
      <c r="E25" s="16">
        <v>947</v>
      </c>
      <c r="F25" s="16">
        <v>2466</v>
      </c>
      <c r="G25" s="16">
        <v>2584</v>
      </c>
      <c r="H25" s="16">
        <v>2148</v>
      </c>
      <c r="I25" s="16">
        <v>1543</v>
      </c>
    </row>
    <row r="26" spans="1:9" ht="12.75">
      <c r="A26" s="16" t="s">
        <v>83</v>
      </c>
      <c r="B26" s="16" t="s">
        <v>44</v>
      </c>
      <c r="C26" s="16">
        <v>40517</v>
      </c>
      <c r="D26" s="16">
        <v>46468</v>
      </c>
      <c r="E26" s="16">
        <v>4848</v>
      </c>
      <c r="F26" s="16">
        <v>13769</v>
      </c>
      <c r="G26" s="16">
        <v>14274</v>
      </c>
      <c r="H26" s="16">
        <v>8115</v>
      </c>
      <c r="I26" s="16">
        <v>5462</v>
      </c>
    </row>
    <row r="27" spans="1:9" ht="12.75">
      <c r="A27" s="16" t="s">
        <v>67</v>
      </c>
      <c r="B27" s="16" t="s">
        <v>50</v>
      </c>
      <c r="C27" s="16">
        <v>61253</v>
      </c>
      <c r="D27" s="16">
        <v>69088</v>
      </c>
      <c r="E27" s="16">
        <v>6201</v>
      </c>
      <c r="F27" s="16">
        <v>20505</v>
      </c>
      <c r="G27" s="16">
        <v>22744</v>
      </c>
      <c r="H27" s="16">
        <v>12672</v>
      </c>
      <c r="I27" s="16">
        <v>6966</v>
      </c>
    </row>
    <row r="28" spans="1:9" ht="12.75">
      <c r="A28" s="16" t="s">
        <v>26</v>
      </c>
      <c r="B28" s="16" t="s">
        <v>34</v>
      </c>
      <c r="C28" s="16">
        <v>23903</v>
      </c>
      <c r="D28" s="16">
        <v>27920</v>
      </c>
      <c r="E28" s="16">
        <v>3029</v>
      </c>
      <c r="F28" s="16">
        <v>7778</v>
      </c>
      <c r="G28" s="16">
        <v>7812</v>
      </c>
      <c r="H28" s="16">
        <v>5337</v>
      </c>
      <c r="I28" s="16">
        <v>3964</v>
      </c>
    </row>
    <row r="29" spans="1:9" ht="12.75">
      <c r="A29" s="16" t="s">
        <v>20</v>
      </c>
      <c r="B29" s="16" t="s">
        <v>15</v>
      </c>
      <c r="C29" s="16">
        <v>8224</v>
      </c>
      <c r="D29" s="16">
        <v>9293</v>
      </c>
      <c r="E29" s="16">
        <v>883</v>
      </c>
      <c r="F29" s="16">
        <v>2301</v>
      </c>
      <c r="G29" s="16">
        <v>2613</v>
      </c>
      <c r="H29" s="16">
        <v>1944</v>
      </c>
      <c r="I29" s="16">
        <v>1552</v>
      </c>
    </row>
    <row r="30" spans="1:9" ht="12.75">
      <c r="A30" s="16" t="s">
        <v>82</v>
      </c>
      <c r="B30" s="16" t="s">
        <v>54</v>
      </c>
      <c r="C30" s="16">
        <v>26056</v>
      </c>
      <c r="D30" s="16">
        <v>32766</v>
      </c>
      <c r="E30" s="16">
        <v>2947</v>
      </c>
      <c r="F30" s="16">
        <v>8132</v>
      </c>
      <c r="G30" s="16">
        <v>9641</v>
      </c>
      <c r="H30" s="16">
        <v>7194</v>
      </c>
      <c r="I30" s="16">
        <v>4852</v>
      </c>
    </row>
    <row r="31" spans="1:9" ht="12.75">
      <c r="A31" s="16" t="s">
        <v>32</v>
      </c>
      <c r="B31" s="16" t="s">
        <v>52</v>
      </c>
      <c r="C31" s="16">
        <v>16650</v>
      </c>
      <c r="D31" s="16">
        <v>20126</v>
      </c>
      <c r="E31" s="16">
        <v>1865</v>
      </c>
      <c r="F31" s="16">
        <v>4956</v>
      </c>
      <c r="G31" s="16">
        <v>5692</v>
      </c>
      <c r="H31" s="16">
        <v>4303</v>
      </c>
      <c r="I31" s="16">
        <v>3310</v>
      </c>
    </row>
    <row r="32" spans="1:9" ht="12.75">
      <c r="A32" s="16" t="s">
        <v>0</v>
      </c>
      <c r="B32" s="16" t="s">
        <v>55</v>
      </c>
      <c r="C32" s="16">
        <v>13851</v>
      </c>
      <c r="D32" s="16">
        <v>16617</v>
      </c>
      <c r="E32" s="16">
        <v>1716</v>
      </c>
      <c r="F32" s="16">
        <v>4262</v>
      </c>
      <c r="G32" s="16">
        <v>4451</v>
      </c>
      <c r="H32" s="16">
        <v>3350</v>
      </c>
      <c r="I32" s="16">
        <v>2838</v>
      </c>
    </row>
    <row r="33" spans="1:9" ht="12.75">
      <c r="A33" s="16" t="s">
        <v>72</v>
      </c>
      <c r="B33" s="16" t="s">
        <v>28</v>
      </c>
      <c r="C33" s="16">
        <v>35365</v>
      </c>
      <c r="D33" s="16">
        <v>41273</v>
      </c>
      <c r="E33" s="16">
        <v>3515</v>
      </c>
      <c r="F33" s="16">
        <v>9938</v>
      </c>
      <c r="G33" s="16">
        <v>12003</v>
      </c>
      <c r="H33" s="16">
        <v>9338</v>
      </c>
      <c r="I33" s="16">
        <v>6479</v>
      </c>
    </row>
    <row r="34" spans="1:9" ht="12.75">
      <c r="A34" s="16" t="s">
        <v>49</v>
      </c>
      <c r="B34" s="16" t="s">
        <v>79</v>
      </c>
      <c r="C34" s="16">
        <v>15158</v>
      </c>
      <c r="D34" s="16">
        <v>18520</v>
      </c>
      <c r="E34" s="16">
        <v>1722</v>
      </c>
      <c r="F34" s="16">
        <v>4744</v>
      </c>
      <c r="G34" s="16">
        <v>5480</v>
      </c>
      <c r="H34" s="16">
        <v>3871</v>
      </c>
      <c r="I34" s="16">
        <v>2703</v>
      </c>
    </row>
    <row r="35" spans="1:9" ht="12.75">
      <c r="A35" s="16" t="s">
        <v>76</v>
      </c>
      <c r="B35" s="16" t="s">
        <v>84</v>
      </c>
      <c r="C35" s="16">
        <v>9458</v>
      </c>
      <c r="D35" s="16">
        <v>11656</v>
      </c>
      <c r="E35" s="16">
        <v>1195</v>
      </c>
      <c r="F35" s="16">
        <v>3280</v>
      </c>
      <c r="G35" s="16">
        <v>3240</v>
      </c>
      <c r="H35" s="16">
        <v>2365</v>
      </c>
      <c r="I35" s="16">
        <v>1576</v>
      </c>
    </row>
    <row r="36" spans="1:9" ht="12.75">
      <c r="A36" s="16" t="s">
        <v>9</v>
      </c>
      <c r="B36" s="16" t="s">
        <v>35</v>
      </c>
      <c r="C36" s="16">
        <v>23310</v>
      </c>
      <c r="D36" s="16">
        <v>28354</v>
      </c>
      <c r="E36" s="16">
        <v>2584</v>
      </c>
      <c r="F36" s="16">
        <v>7565</v>
      </c>
      <c r="G36" s="16">
        <v>8962</v>
      </c>
      <c r="H36" s="16">
        <v>5480</v>
      </c>
      <c r="I36" s="16">
        <v>3763</v>
      </c>
    </row>
    <row r="37" spans="1:9" ht="12.75">
      <c r="A37" s="16" t="s">
        <v>73</v>
      </c>
      <c r="B37" s="16" t="s">
        <v>78</v>
      </c>
      <c r="C37" s="16">
        <v>24513</v>
      </c>
      <c r="D37" s="16">
        <v>29558</v>
      </c>
      <c r="E37" s="16">
        <v>3343</v>
      </c>
      <c r="F37" s="16">
        <v>8428</v>
      </c>
      <c r="G37" s="16">
        <v>8155</v>
      </c>
      <c r="H37" s="16">
        <v>5773</v>
      </c>
      <c r="I37" s="16">
        <v>3859</v>
      </c>
    </row>
    <row r="38" spans="1:9" ht="12.75">
      <c r="A38" s="16" t="s">
        <v>29</v>
      </c>
      <c r="B38" s="16" t="s">
        <v>75</v>
      </c>
      <c r="C38" s="16">
        <v>11896</v>
      </c>
      <c r="D38" s="16">
        <v>14481</v>
      </c>
      <c r="E38" s="16">
        <v>1468</v>
      </c>
      <c r="F38" s="16">
        <v>3427</v>
      </c>
      <c r="G38" s="16">
        <v>3929</v>
      </c>
      <c r="H38" s="16">
        <v>2984</v>
      </c>
      <c r="I38" s="16">
        <v>2673</v>
      </c>
    </row>
    <row r="39" spans="1:9" ht="12.75">
      <c r="A39" s="16" t="s">
        <v>68</v>
      </c>
      <c r="B39" s="16" t="s">
        <v>14</v>
      </c>
      <c r="C39" s="16">
        <v>54647</v>
      </c>
      <c r="D39" s="16">
        <v>63931</v>
      </c>
      <c r="E39" s="16">
        <v>5516</v>
      </c>
      <c r="F39" s="16">
        <v>17189</v>
      </c>
      <c r="G39" s="16">
        <v>19529</v>
      </c>
      <c r="H39" s="16">
        <v>12550</v>
      </c>
      <c r="I39" s="16">
        <v>9147</v>
      </c>
    </row>
    <row r="40" spans="1:9" ht="12.75">
      <c r="A40" s="16" t="s">
        <v>19</v>
      </c>
      <c r="B40" s="16" t="s">
        <v>81</v>
      </c>
      <c r="C40" s="16">
        <v>8803</v>
      </c>
      <c r="D40" s="16">
        <v>10342</v>
      </c>
      <c r="E40" s="16">
        <v>876</v>
      </c>
      <c r="F40" s="16">
        <v>2514</v>
      </c>
      <c r="G40" s="16">
        <v>2777</v>
      </c>
      <c r="H40" s="16">
        <v>2236</v>
      </c>
      <c r="I40" s="16">
        <v>1939</v>
      </c>
    </row>
    <row r="41" spans="1:9" ht="12.75">
      <c r="A41" s="16" t="s">
        <v>48</v>
      </c>
      <c r="B41" s="16" t="s">
        <v>17</v>
      </c>
      <c r="C41" s="16">
        <v>10370</v>
      </c>
      <c r="D41" s="16">
        <v>11923</v>
      </c>
      <c r="E41" s="16">
        <v>1202</v>
      </c>
      <c r="F41" s="16">
        <v>3202</v>
      </c>
      <c r="G41" s="16">
        <v>3221</v>
      </c>
      <c r="H41" s="16">
        <v>2520</v>
      </c>
      <c r="I41" s="16">
        <v>1778</v>
      </c>
    </row>
    <row r="42" spans="1:9" ht="12.75">
      <c r="A42" s="16" t="s">
        <v>59</v>
      </c>
      <c r="B42" s="16" t="s">
        <v>80</v>
      </c>
      <c r="C42" s="16">
        <v>13996</v>
      </c>
      <c r="D42" s="16">
        <v>16780</v>
      </c>
      <c r="E42" s="16">
        <v>1658</v>
      </c>
      <c r="F42" s="16">
        <v>4319</v>
      </c>
      <c r="G42" s="16">
        <v>4723</v>
      </c>
      <c r="H42" s="16">
        <v>3427</v>
      </c>
      <c r="I42" s="16">
        <v>2653</v>
      </c>
    </row>
    <row r="43" spans="1:9" ht="12.75">
      <c r="A43" s="16" t="s">
        <v>63</v>
      </c>
      <c r="B43" s="16" t="s">
        <v>31</v>
      </c>
      <c r="C43" s="16">
        <v>12652</v>
      </c>
      <c r="D43" s="16">
        <v>14649</v>
      </c>
      <c r="E43" s="16">
        <v>1389</v>
      </c>
      <c r="F43" s="16">
        <v>3749</v>
      </c>
      <c r="G43" s="16">
        <v>4163</v>
      </c>
      <c r="H43" s="16">
        <v>3005</v>
      </c>
      <c r="I43" s="16">
        <v>2343</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2023-02-01T10:52:37Z</dcterms:modified>
  <cp:category/>
  <cp:version/>
  <cp:contentType/>
  <cp:contentStatus/>
</cp:coreProperties>
</file>