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<sst xmlns="http://schemas.openxmlformats.org/spreadsheetml/2006/main" count="201" uniqueCount="108">
  <si>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</si>
  <si>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</si>
  <si>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</si>
  <si>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</si>
  <si>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</si>
  <si>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</si>
  <si>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</si>
  <si>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</si>
  <si>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</si>
  <si>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</si>
  <si>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</si>
  <si>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</si>
  <si>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</si>
  <si>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</si>
  <si>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</si>
  <si>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</si>
  <si>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</si>
  <si>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</si>
  <si>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</si>
  <si>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</si>
  <si>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</si>
  <si>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</si>
  <si>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</si>
  <si>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</si>
  <si>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</si>
  <si>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</si>
  <si>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</si>
  <si>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</si>
  <si>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</si>
  <si>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</si>
  <si>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</si>
  <si>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</si>
  <si>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</si>
  <si>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</si>
  <si>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</si>
  <si>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</si>
  <si>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</si>
  <si>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</si>
  <si>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</si>
  <si>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</si>
  <si>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</si>
  <si>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</si>
  <si>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</si>
  <si>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</si>
  <si>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</si>
  <si>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</si>
  <si>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</si>
  <si>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</si>
  <si>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</si>
  <si>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</si>
  <si>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</si>
  <si>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</si>
  <si>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</si>
  <si>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</si>
  <si>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</si>
  <si>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</si>
  <si>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</si>
  <si>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</si>
  <si>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</si>
  <si>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</si>
  <si>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</si>
  <si>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</si>
  <si>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</si>
  <si>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</si>
  <si>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</si>
  <si>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</si>
  <si>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</si>
  <si>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</si>
  <si>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</si>
  <si>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</si>
  <si>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</si>
  <si>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</si>
  <si>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</si>
  <si>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</si>
  <si>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</si>
  <si>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</si>
  <si>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</si>
  <si>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</si>
  <si>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</si>
  <si>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</si>
  <si>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</si>
  <si>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</si>
  <si>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</si>
  <si>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</si>
  <si>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</si>
  <si>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</si>
  <si>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</si>
  <si>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</si>
  <si>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</si>
  <si>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</si>
  <si>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</si>
  <si>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</si>
  <si>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</si>
  <si>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</si>
  <si>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</si>
  <si>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</si>
  <si>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</si>
  <si>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</si>
  <si>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</si>
  <si>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</si>
  <si>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</si>
  <si>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</si>
  <si>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</si>
  <si>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</si>
  <si>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</si>
  <si>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</si>
  <si>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</si>
  <si>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31.01.2023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</si>
</sst>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2" t="s">
        <v>98</v>
      </c>
      <c r="C1" s="22"/>
      <c r="D1" s="22"/>
      <c r="E1" s="22"/>
      <c r="F1" s="22"/>
      <c r="G1" s="22"/>
      <c r="H1" s="22"/>
      <c r="I1" s="22"/>
      <c r="J1" s="22"/>
      <c r="K1" s="22"/>
      <c r="L1" s="22"/>
      <c r="M1" s="22"/>
      <c r="N1" s="22"/>
    </row>
    <row r="2" spans="2:14" ht="12.75">
      <c r="B2" s="22" t="s">
        <v>107</v>
      </c>
      <c r="C2" s="22"/>
      <c r="D2" s="22"/>
      <c r="E2" s="22"/>
      <c r="F2" s="22"/>
      <c r="G2" s="22"/>
      <c r="H2" s="22"/>
      <c r="I2" s="22"/>
      <c r="J2" s="22"/>
      <c r="K2" s="22"/>
      <c r="L2" s="22"/>
      <c r="M2" s="22"/>
      <c r="N2" s="22"/>
    </row>
    <row r="3" ht="12" customHeight="1">
      <c r="B3" s="3"/>
    </row>
    <row r="4" spans="2:14" s="11" customFormat="1" ht="18" customHeight="1">
      <c r="B4" s="24" t="s">
        <v>85</v>
      </c>
      <c r="C4" s="27" t="s">
        <v>90</v>
      </c>
      <c r="D4" s="30" t="s">
        <v>92</v>
      </c>
      <c r="E4" s="21" t="s">
        <v>93</v>
      </c>
      <c r="F4" s="21"/>
      <c r="G4" s="21"/>
      <c r="H4" s="21"/>
      <c r="I4" s="21"/>
      <c r="J4" s="21"/>
      <c r="K4" s="21"/>
      <c r="L4" s="21"/>
      <c r="M4" s="21"/>
      <c r="N4" s="21"/>
    </row>
    <row r="5" spans="2:14" s="11" customFormat="1" ht="15.75" customHeight="1">
      <c r="B5" s="25"/>
      <c r="C5" s="28"/>
      <c r="D5" s="31"/>
      <c r="E5" s="21" t="s">
        <v>96</v>
      </c>
      <c r="F5" s="21"/>
      <c r="G5" s="21" t="s">
        <v>86</v>
      </c>
      <c r="H5" s="21"/>
      <c r="I5" s="21" t="s">
        <v>87</v>
      </c>
      <c r="J5" s="21"/>
      <c r="K5" s="21" t="s">
        <v>88</v>
      </c>
      <c r="L5" s="21"/>
      <c r="M5" s="21" t="s">
        <v>89</v>
      </c>
      <c r="N5" s="21"/>
    </row>
    <row r="6" spans="1:14" s="11" customFormat="1" ht="12.75" customHeight="1" hidden="1">
      <c r="A6" s="12" t="s">
        <v>39</v>
      </c>
      <c r="B6" s="25"/>
      <c r="C6" s="28"/>
      <c r="D6" s="31"/>
      <c r="E6" s="9"/>
      <c r="F6" s="9"/>
      <c r="G6" s="9"/>
      <c r="H6" s="9"/>
      <c r="I6" s="9"/>
      <c r="J6" s="9"/>
      <c r="K6" s="9"/>
      <c r="L6" s="9"/>
      <c r="M6" s="9"/>
      <c r="N6" s="9"/>
    </row>
    <row r="7" spans="1:14" s="11" customFormat="1" ht="12.75">
      <c r="A7" s="12"/>
      <c r="B7" s="26"/>
      <c r="C7" s="29"/>
      <c r="D7" s="32"/>
      <c r="E7" s="9" t="s">
        <v>94</v>
      </c>
      <c r="F7" s="9" t="s">
        <v>95</v>
      </c>
      <c r="G7" s="9" t="s">
        <v>94</v>
      </c>
      <c r="H7" s="9" t="s">
        <v>95</v>
      </c>
      <c r="I7" s="9" t="s">
        <v>94</v>
      </c>
      <c r="J7" s="9" t="s">
        <v>95</v>
      </c>
      <c r="K7" s="9" t="s">
        <v>94</v>
      </c>
      <c r="L7" s="9" t="s">
        <v>95</v>
      </c>
      <c r="M7" s="9" t="s">
        <v>94</v>
      </c>
      <c r="N7" s="9" t="s">
        <v>95</v>
      </c>
    </row>
    <row r="8" spans="1:17" ht="12.75">
      <c r="A8" s="1" t="s">
        <v>66</v>
      </c>
      <c r="B8" s="4" t="s">
        <v>7</v>
      </c>
      <c r="C8" s="18">
        <f>man!C2</f>
        <v>17980</v>
      </c>
      <c r="D8" s="5">
        <f>E8+G8+I8+K8+M8</f>
        <v>25547</v>
      </c>
      <c r="E8" s="10">
        <f>man!E2</f>
        <v>2280</v>
      </c>
      <c r="F8" s="13">
        <f>E8/D8*100</f>
        <v>8.924726973812973</v>
      </c>
      <c r="G8" s="10">
        <f>man!F2</f>
        <v>6189</v>
      </c>
      <c r="H8" s="13">
        <f>G8/D8*100</f>
        <v>24.22593650917916</v>
      </c>
      <c r="I8" s="17">
        <f>man!G2</f>
        <v>7252</v>
      </c>
      <c r="J8" s="13">
        <f>I8/D8*100</f>
        <v>28.386894743022662</v>
      </c>
      <c r="K8" s="10">
        <f>man!H2</f>
        <v>5219</v>
      </c>
      <c r="L8" s="13">
        <f>K8/D8*100</f>
        <v>20.429013191372764</v>
      </c>
      <c r="M8" s="10">
        <f>man!I2</f>
        <v>4607</v>
      </c>
      <c r="N8" s="13">
        <f>M8/D8*100</f>
        <v>18.03342858261244</v>
      </c>
      <c r="Q8" s="19"/>
    </row>
    <row r="9" spans="1:17" ht="12.75">
      <c r="A9" s="1" t="s">
        <v>47</v>
      </c>
      <c r="B9" s="4" t="s">
        <v>11</v>
      </c>
      <c r="C9" s="18">
        <f>man!C3</f>
        <v>23938</v>
      </c>
      <c r="D9" s="5">
        <f aca="true" t="shared" si="0" ref="D9:D49">E9+G9+I9+K9+M9</f>
        <v>33592</v>
      </c>
      <c r="E9" s="10">
        <f>man!E3</f>
        <v>2884</v>
      </c>
      <c r="F9" s="13">
        <f aca="true" t="shared" si="1" ref="F9:F50">E9/D9*100</f>
        <v>8.585377470826387</v>
      </c>
      <c r="G9" s="10">
        <f>man!F3</f>
        <v>7840</v>
      </c>
      <c r="H9" s="13">
        <f aca="true" t="shared" si="2" ref="H9:H50">G9/D9*100</f>
        <v>23.338890211955228</v>
      </c>
      <c r="I9" s="17">
        <f>man!G3</f>
        <v>9676</v>
      </c>
      <c r="J9" s="13">
        <f aca="true" t="shared" si="3" ref="J9:J50">I9/D9*100</f>
        <v>28.80447725648964</v>
      </c>
      <c r="K9" s="10">
        <f>man!H3</f>
        <v>7123</v>
      </c>
      <c r="L9" s="13">
        <f aca="true" t="shared" si="4" ref="L9:L50">K9/D9*100</f>
        <v>21.204453441295545</v>
      </c>
      <c r="M9" s="10">
        <f>man!I3</f>
        <v>6069</v>
      </c>
      <c r="N9" s="13">
        <f aca="true" t="shared" si="5" ref="N9:N50">M9/D9*100</f>
        <v>18.0668016194332</v>
      </c>
      <c r="Q9" s="19"/>
    </row>
    <row r="10" spans="1:17" ht="12.75">
      <c r="A10" s="1" t="s">
        <v>58</v>
      </c>
      <c r="B10" s="4" t="s">
        <v>13</v>
      </c>
      <c r="C10" s="18">
        <f>man!C4</f>
        <v>33277</v>
      </c>
      <c r="D10" s="5">
        <f t="shared" si="0"/>
        <v>45657</v>
      </c>
      <c r="E10" s="10">
        <f>man!E4</f>
        <v>4081</v>
      </c>
      <c r="F10" s="13">
        <f t="shared" si="1"/>
        <v>8.938388417986289</v>
      </c>
      <c r="G10" s="10">
        <f>man!F4</f>
        <v>10760</v>
      </c>
      <c r="H10" s="13">
        <f t="shared" si="2"/>
        <v>23.567032437523274</v>
      </c>
      <c r="I10" s="17">
        <f>man!G4</f>
        <v>12977</v>
      </c>
      <c r="J10" s="13">
        <f t="shared" si="3"/>
        <v>28.42280482729921</v>
      </c>
      <c r="K10" s="10">
        <f>man!H4</f>
        <v>9495</v>
      </c>
      <c r="L10" s="13">
        <f t="shared" si="4"/>
        <v>20.79637295485906</v>
      </c>
      <c r="M10" s="10">
        <f>man!I4</f>
        <v>8344</v>
      </c>
      <c r="N10" s="13">
        <f t="shared" si="5"/>
        <v>18.275401362332172</v>
      </c>
      <c r="Q10" s="19"/>
    </row>
    <row r="11" spans="1:17" ht="12.75">
      <c r="A11" s="1" t="s">
        <v>2</v>
      </c>
      <c r="B11" s="4" t="s">
        <v>62</v>
      </c>
      <c r="C11" s="18">
        <f>man!C5</f>
        <v>22213</v>
      </c>
      <c r="D11" s="5">
        <f t="shared" si="0"/>
        <v>31124</v>
      </c>
      <c r="E11" s="10">
        <f>man!E5</f>
        <v>2724</v>
      </c>
      <c r="F11" s="13">
        <f t="shared" si="1"/>
        <v>8.752088420511503</v>
      </c>
      <c r="G11" s="10">
        <f>man!F5</f>
        <v>7402</v>
      </c>
      <c r="H11" s="13">
        <f t="shared" si="2"/>
        <v>23.782290194062462</v>
      </c>
      <c r="I11" s="17">
        <f>man!G5</f>
        <v>8710</v>
      </c>
      <c r="J11" s="13">
        <f t="shared" si="3"/>
        <v>27.984834854131858</v>
      </c>
      <c r="K11" s="10">
        <f>man!H5</f>
        <v>6651</v>
      </c>
      <c r="L11" s="13">
        <f t="shared" si="4"/>
        <v>21.369361264618945</v>
      </c>
      <c r="M11" s="10">
        <f>man!I5</f>
        <v>5637</v>
      </c>
      <c r="N11" s="13">
        <f t="shared" si="5"/>
        <v>18.111425266675234</v>
      </c>
      <c r="Q11" s="19"/>
    </row>
    <row r="12" spans="1:17" ht="12.75">
      <c r="A12" s="1" t="s">
        <v>1</v>
      </c>
      <c r="B12" s="4" t="s">
        <v>60</v>
      </c>
      <c r="C12" s="18">
        <f>man!C6</f>
        <v>39150</v>
      </c>
      <c r="D12" s="5">
        <f t="shared" si="0"/>
        <v>53177</v>
      </c>
      <c r="E12" s="10">
        <f>man!E6</f>
        <v>4349</v>
      </c>
      <c r="F12" s="13">
        <f t="shared" si="1"/>
        <v>8.178347781935798</v>
      </c>
      <c r="G12" s="10">
        <f>man!F6</f>
        <v>12571</v>
      </c>
      <c r="H12" s="13">
        <f t="shared" si="2"/>
        <v>23.639919514075633</v>
      </c>
      <c r="I12" s="17">
        <f>man!G6</f>
        <v>15754</v>
      </c>
      <c r="J12" s="13">
        <f t="shared" si="3"/>
        <v>29.625590010718923</v>
      </c>
      <c r="K12" s="10">
        <f>man!H6</f>
        <v>11349</v>
      </c>
      <c r="L12" s="13">
        <f t="shared" si="4"/>
        <v>21.34193354269703</v>
      </c>
      <c r="M12" s="10">
        <f>man!I6</f>
        <v>9154</v>
      </c>
      <c r="N12" s="13">
        <f t="shared" si="5"/>
        <v>17.214209150572614</v>
      </c>
      <c r="Q12" s="19"/>
    </row>
    <row r="13" spans="1:17" ht="12.75">
      <c r="A13" s="1" t="s">
        <v>21</v>
      </c>
      <c r="B13" s="4" t="s">
        <v>70</v>
      </c>
      <c r="C13" s="18">
        <f>man!C7</f>
        <v>15187</v>
      </c>
      <c r="D13" s="5">
        <f t="shared" si="0"/>
        <v>21273</v>
      </c>
      <c r="E13" s="10">
        <f>man!E7</f>
        <v>2441</v>
      </c>
      <c r="F13" s="13">
        <f t="shared" si="1"/>
        <v>11.47463921402717</v>
      </c>
      <c r="G13" s="10">
        <f>man!F7</f>
        <v>5607</v>
      </c>
      <c r="H13" s="13">
        <f t="shared" si="2"/>
        <v>26.3573543928924</v>
      </c>
      <c r="I13" s="17">
        <f>man!G7</f>
        <v>5447</v>
      </c>
      <c r="J13" s="13">
        <f t="shared" si="3"/>
        <v>25.605227283410898</v>
      </c>
      <c r="K13" s="10">
        <f>man!H7</f>
        <v>4022</v>
      </c>
      <c r="L13" s="13">
        <f t="shared" si="4"/>
        <v>18.906595214591267</v>
      </c>
      <c r="M13" s="10">
        <f>man!I7</f>
        <v>3756</v>
      </c>
      <c r="N13" s="13">
        <f t="shared" si="5"/>
        <v>17.656183895078268</v>
      </c>
      <c r="Q13" s="19"/>
    </row>
    <row r="14" spans="1:17" ht="12.75">
      <c r="A14" s="1" t="s">
        <v>18</v>
      </c>
      <c r="B14" s="4" t="s">
        <v>37</v>
      </c>
      <c r="C14" s="18">
        <f>man!C8</f>
        <v>9095</v>
      </c>
      <c r="D14" s="5">
        <f t="shared" si="0"/>
        <v>12410</v>
      </c>
      <c r="E14" s="10">
        <f>man!E8</f>
        <v>1172</v>
      </c>
      <c r="F14" s="13">
        <f t="shared" si="1"/>
        <v>9.44399677679291</v>
      </c>
      <c r="G14" s="10">
        <f>man!F8</f>
        <v>2977</v>
      </c>
      <c r="H14" s="13">
        <f t="shared" si="2"/>
        <v>23.988718775181304</v>
      </c>
      <c r="I14" s="17">
        <f>man!G8</f>
        <v>3371</v>
      </c>
      <c r="J14" s="13">
        <f t="shared" si="3"/>
        <v>27.16357775987107</v>
      </c>
      <c r="K14" s="10">
        <f>man!H8</f>
        <v>2618</v>
      </c>
      <c r="L14" s="13">
        <f t="shared" si="4"/>
        <v>21.095890410958905</v>
      </c>
      <c r="M14" s="10">
        <f>man!I8</f>
        <v>2272</v>
      </c>
      <c r="N14" s="13">
        <f t="shared" si="5"/>
        <v>18.30781627719581</v>
      </c>
      <c r="Q14" s="19"/>
    </row>
    <row r="15" spans="1:17" ht="12.75">
      <c r="A15" s="1" t="s">
        <v>22</v>
      </c>
      <c r="B15" s="4" t="s">
        <v>74</v>
      </c>
      <c r="C15" s="18">
        <f>man!C9</f>
        <v>39567</v>
      </c>
      <c r="D15" s="5">
        <f t="shared" si="0"/>
        <v>53558</v>
      </c>
      <c r="E15" s="10">
        <f>man!E9</f>
        <v>3951</v>
      </c>
      <c r="F15" s="13">
        <f t="shared" si="1"/>
        <v>7.377049180327869</v>
      </c>
      <c r="G15" s="10">
        <f>man!F9</f>
        <v>13103</v>
      </c>
      <c r="H15" s="13">
        <f t="shared" si="2"/>
        <v>24.465065909854737</v>
      </c>
      <c r="I15" s="17">
        <f>man!G9</f>
        <v>16738</v>
      </c>
      <c r="J15" s="13">
        <f t="shared" si="3"/>
        <v>31.252100526531983</v>
      </c>
      <c r="K15" s="10">
        <f>man!H9</f>
        <v>10698</v>
      </c>
      <c r="L15" s="13">
        <f t="shared" si="4"/>
        <v>19.974606968146684</v>
      </c>
      <c r="M15" s="10">
        <f>man!I9</f>
        <v>9068</v>
      </c>
      <c r="N15" s="13">
        <f t="shared" si="5"/>
        <v>16.93117741513873</v>
      </c>
      <c r="Q15" s="19"/>
    </row>
    <row r="16" spans="1:17" ht="12.75">
      <c r="A16" s="1" t="s">
        <v>24</v>
      </c>
      <c r="B16" s="4" t="s">
        <v>71</v>
      </c>
      <c r="C16" s="18">
        <f>man!C10</f>
        <v>10790</v>
      </c>
      <c r="D16" s="5">
        <f t="shared" si="0"/>
        <v>14755</v>
      </c>
      <c r="E16" s="10">
        <f>man!E10</f>
        <v>1100</v>
      </c>
      <c r="F16" s="13">
        <f t="shared" si="1"/>
        <v>7.455099966113182</v>
      </c>
      <c r="G16" s="10">
        <f>man!F10</f>
        <v>3237</v>
      </c>
      <c r="H16" s="13">
        <f t="shared" si="2"/>
        <v>21.938325991189426</v>
      </c>
      <c r="I16" s="17">
        <f>man!G10</f>
        <v>4063</v>
      </c>
      <c r="J16" s="13">
        <f t="shared" si="3"/>
        <v>27.53642832937987</v>
      </c>
      <c r="K16" s="10">
        <f>man!H10</f>
        <v>3399</v>
      </c>
      <c r="L16" s="13">
        <f t="shared" si="4"/>
        <v>23.036258895289734</v>
      </c>
      <c r="M16" s="10">
        <f>man!I10</f>
        <v>2956</v>
      </c>
      <c r="N16" s="13">
        <f t="shared" si="5"/>
        <v>20.03388681802779</v>
      </c>
      <c r="Q16" s="19"/>
    </row>
    <row r="17" spans="1:17" ht="12.75">
      <c r="A17" s="1" t="s">
        <v>30</v>
      </c>
      <c r="B17" s="4" t="s">
        <v>45</v>
      </c>
      <c r="C17" s="18">
        <f>man!C11</f>
        <v>260431</v>
      </c>
      <c r="D17" s="5">
        <f t="shared" si="0"/>
        <v>365819</v>
      </c>
      <c r="E17" s="10">
        <f>man!E11</f>
        <v>23759</v>
      </c>
      <c r="F17" s="13">
        <f t="shared" si="1"/>
        <v>6.49474193521933</v>
      </c>
      <c r="G17" s="10">
        <f>man!F11</f>
        <v>88537</v>
      </c>
      <c r="H17" s="13">
        <f t="shared" si="2"/>
        <v>24.202406107938625</v>
      </c>
      <c r="I17" s="17">
        <f>man!G11</f>
        <v>115087</v>
      </c>
      <c r="J17" s="13">
        <f t="shared" si="3"/>
        <v>31.46009365287205</v>
      </c>
      <c r="K17" s="10">
        <f>man!H11</f>
        <v>75957</v>
      </c>
      <c r="L17" s="13">
        <f t="shared" si="4"/>
        <v>20.763547000019138</v>
      </c>
      <c r="M17" s="10">
        <f>man!I11</f>
        <v>62479</v>
      </c>
      <c r="N17" s="13">
        <f t="shared" si="5"/>
        <v>17.07921130395086</v>
      </c>
      <c r="Q17" s="19"/>
    </row>
    <row r="18" spans="1:17" ht="12.75">
      <c r="A18" s="1" t="s">
        <v>77</v>
      </c>
      <c r="B18" s="4" t="s">
        <v>16</v>
      </c>
      <c r="C18" s="18">
        <f>man!C12</f>
        <v>17865</v>
      </c>
      <c r="D18" s="5">
        <f t="shared" si="0"/>
        <v>23557</v>
      </c>
      <c r="E18" s="10">
        <f>man!E12</f>
        <v>2172</v>
      </c>
      <c r="F18" s="13">
        <f t="shared" si="1"/>
        <v>9.220189328012905</v>
      </c>
      <c r="G18" s="10">
        <f>man!F12</f>
        <v>5264</v>
      </c>
      <c r="H18" s="13">
        <f t="shared" si="2"/>
        <v>22.345799550027593</v>
      </c>
      <c r="I18" s="17">
        <f>man!G12</f>
        <v>6311</v>
      </c>
      <c r="J18" s="13">
        <f t="shared" si="3"/>
        <v>26.790338328310053</v>
      </c>
      <c r="K18" s="10">
        <f>man!H12</f>
        <v>4951</v>
      </c>
      <c r="L18" s="13">
        <f t="shared" si="4"/>
        <v>21.017107441524814</v>
      </c>
      <c r="M18" s="10">
        <f>man!I12</f>
        <v>4859</v>
      </c>
      <c r="N18" s="13">
        <f t="shared" si="5"/>
        <v>20.626565352124633</v>
      </c>
      <c r="Q18" s="19"/>
    </row>
    <row r="19" spans="1:17" ht="12.75">
      <c r="A19" s="1" t="s">
        <v>64</v>
      </c>
      <c r="B19" s="4" t="s">
        <v>12</v>
      </c>
      <c r="C19" s="18">
        <f>man!C13</f>
        <v>10502</v>
      </c>
      <c r="D19" s="5">
        <f t="shared" si="0"/>
        <v>14652</v>
      </c>
      <c r="E19" s="10">
        <f>man!E13</f>
        <v>1054</v>
      </c>
      <c r="F19" s="13">
        <f t="shared" si="1"/>
        <v>7.193557193557193</v>
      </c>
      <c r="G19" s="10">
        <f>man!F13</f>
        <v>3346</v>
      </c>
      <c r="H19" s="13">
        <f t="shared" si="2"/>
        <v>22.836472836472836</v>
      </c>
      <c r="I19" s="17">
        <f>man!G13</f>
        <v>4070</v>
      </c>
      <c r="J19" s="13">
        <f t="shared" si="3"/>
        <v>27.77777777777778</v>
      </c>
      <c r="K19" s="10">
        <f>man!H13</f>
        <v>3139</v>
      </c>
      <c r="L19" s="13">
        <f t="shared" si="4"/>
        <v>21.423696423696423</v>
      </c>
      <c r="M19" s="10">
        <f>man!I13</f>
        <v>3043</v>
      </c>
      <c r="N19" s="13">
        <f t="shared" si="5"/>
        <v>20.768495768495768</v>
      </c>
      <c r="Q19" s="19"/>
    </row>
    <row r="20" spans="1:17" ht="12.75">
      <c r="A20" s="1" t="s">
        <v>38</v>
      </c>
      <c r="B20" s="4" t="s">
        <v>3</v>
      </c>
      <c r="C20" s="18">
        <f>man!C14</f>
        <v>10023</v>
      </c>
      <c r="D20" s="5">
        <f t="shared" si="0"/>
        <v>13384</v>
      </c>
      <c r="E20" s="10">
        <f>man!E14</f>
        <v>1393</v>
      </c>
      <c r="F20" s="13">
        <f t="shared" si="1"/>
        <v>10.40794979079498</v>
      </c>
      <c r="G20" s="10">
        <f>man!F14</f>
        <v>3153</v>
      </c>
      <c r="H20" s="13">
        <f t="shared" si="2"/>
        <v>23.55797967722654</v>
      </c>
      <c r="I20" s="17">
        <f>man!G14</f>
        <v>3443</v>
      </c>
      <c r="J20" s="13">
        <f t="shared" si="3"/>
        <v>25.724745965331742</v>
      </c>
      <c r="K20" s="10">
        <f>man!H14</f>
        <v>2911</v>
      </c>
      <c r="L20" s="13">
        <f t="shared" si="4"/>
        <v>21.7498505678422</v>
      </c>
      <c r="M20" s="10">
        <f>man!I14</f>
        <v>2484</v>
      </c>
      <c r="N20" s="13">
        <f t="shared" si="5"/>
        <v>18.559473998804542</v>
      </c>
      <c r="Q20" s="19"/>
    </row>
    <row r="21" spans="1:17" ht="12.75">
      <c r="A21" s="1" t="s">
        <v>51</v>
      </c>
      <c r="B21" s="4" t="s">
        <v>43</v>
      </c>
      <c r="C21" s="18">
        <f>man!C15</f>
        <v>67473</v>
      </c>
      <c r="D21" s="5">
        <f t="shared" si="0"/>
        <v>92026</v>
      </c>
      <c r="E21" s="10">
        <f>man!E15</f>
        <v>8166</v>
      </c>
      <c r="F21" s="13">
        <f t="shared" si="1"/>
        <v>8.8735792058766</v>
      </c>
      <c r="G21" s="10">
        <f>man!F15</f>
        <v>26629</v>
      </c>
      <c r="H21" s="13">
        <f t="shared" si="2"/>
        <v>28.936387542650987</v>
      </c>
      <c r="I21" s="17">
        <f>man!G15</f>
        <v>27193</v>
      </c>
      <c r="J21" s="13">
        <f t="shared" si="3"/>
        <v>29.549257818442616</v>
      </c>
      <c r="K21" s="10">
        <f>man!H15</f>
        <v>17096</v>
      </c>
      <c r="L21" s="13">
        <f t="shared" si="4"/>
        <v>18.577358572577314</v>
      </c>
      <c r="M21" s="10">
        <f>man!I15</f>
        <v>12942</v>
      </c>
      <c r="N21" s="13">
        <f t="shared" si="5"/>
        <v>14.06341686045248</v>
      </c>
      <c r="Q21" s="19"/>
    </row>
    <row r="22" spans="1:17" ht="12.75">
      <c r="A22" s="1" t="s">
        <v>23</v>
      </c>
      <c r="B22" s="4" t="s">
        <v>40</v>
      </c>
      <c r="C22" s="18">
        <f>man!C16</f>
        <v>45891</v>
      </c>
      <c r="D22" s="5">
        <f t="shared" si="0"/>
        <v>63497</v>
      </c>
      <c r="E22" s="10">
        <f>man!E16</f>
        <v>4988</v>
      </c>
      <c r="F22" s="13">
        <f t="shared" si="1"/>
        <v>7.855489235711924</v>
      </c>
      <c r="G22" s="10">
        <f>man!F16</f>
        <v>15847</v>
      </c>
      <c r="H22" s="13">
        <f t="shared" si="2"/>
        <v>24.957084586673385</v>
      </c>
      <c r="I22" s="17">
        <f>man!G16</f>
        <v>18931</v>
      </c>
      <c r="J22" s="13">
        <f t="shared" si="3"/>
        <v>29.814006960958782</v>
      </c>
      <c r="K22" s="10">
        <f>man!H16</f>
        <v>12742</v>
      </c>
      <c r="L22" s="13">
        <f t="shared" si="4"/>
        <v>20.067089783769312</v>
      </c>
      <c r="M22" s="10">
        <f>man!I16</f>
        <v>10989</v>
      </c>
      <c r="N22" s="13">
        <f t="shared" si="5"/>
        <v>17.306329432886596</v>
      </c>
      <c r="Q22" s="19"/>
    </row>
    <row r="23" spans="1:17" ht="12.75">
      <c r="A23" s="1" t="s">
        <v>53</v>
      </c>
      <c r="B23" s="4" t="s">
        <v>4</v>
      </c>
      <c r="C23" s="18">
        <f>man!C17</f>
        <v>6758</v>
      </c>
      <c r="D23" s="5">
        <f t="shared" si="0"/>
        <v>10173</v>
      </c>
      <c r="E23" s="10">
        <f>man!E17</f>
        <v>706</v>
      </c>
      <c r="F23" s="13">
        <f t="shared" si="1"/>
        <v>6.93993905435958</v>
      </c>
      <c r="G23" s="10">
        <f>man!F17</f>
        <v>2006</v>
      </c>
      <c r="H23" s="13">
        <f t="shared" si="2"/>
        <v>19.718863658704414</v>
      </c>
      <c r="I23" s="17">
        <f>man!G17</f>
        <v>2989</v>
      </c>
      <c r="J23" s="13">
        <f t="shared" si="3"/>
        <v>29.381696647989774</v>
      </c>
      <c r="K23" s="10">
        <f>man!H17</f>
        <v>2278</v>
      </c>
      <c r="L23" s="13">
        <f t="shared" si="4"/>
        <v>22.392607883613486</v>
      </c>
      <c r="M23" s="10">
        <f>man!I17</f>
        <v>2194</v>
      </c>
      <c r="N23" s="13">
        <f t="shared" si="5"/>
        <v>21.56689275533274</v>
      </c>
      <c r="Q23" s="19"/>
    </row>
    <row r="24" spans="1:17" ht="12.75">
      <c r="A24" s="1" t="s">
        <v>8</v>
      </c>
      <c r="B24" s="4" t="s">
        <v>36</v>
      </c>
      <c r="C24" s="18">
        <f>man!C18</f>
        <v>17988</v>
      </c>
      <c r="D24" s="5">
        <f t="shared" si="0"/>
        <v>23963</v>
      </c>
      <c r="E24" s="10">
        <f>man!E18</f>
        <v>2409</v>
      </c>
      <c r="F24" s="13">
        <f t="shared" si="1"/>
        <v>10.052998372490924</v>
      </c>
      <c r="G24" s="10">
        <f>man!F18</f>
        <v>6199</v>
      </c>
      <c r="H24" s="13">
        <f t="shared" si="2"/>
        <v>25.86904811584526</v>
      </c>
      <c r="I24" s="17">
        <f>man!G18</f>
        <v>6814</v>
      </c>
      <c r="J24" s="13">
        <f t="shared" si="3"/>
        <v>28.435504736468726</v>
      </c>
      <c r="K24" s="10">
        <f>man!H18</f>
        <v>4548</v>
      </c>
      <c r="L24" s="13">
        <f t="shared" si="4"/>
        <v>18.979259692025206</v>
      </c>
      <c r="M24" s="10">
        <f>man!I18</f>
        <v>3993</v>
      </c>
      <c r="N24" s="13">
        <f t="shared" si="5"/>
        <v>16.66318908316989</v>
      </c>
      <c r="Q24" s="19"/>
    </row>
    <row r="25" spans="1:17" ht="12.75">
      <c r="A25" s="1" t="s">
        <v>69</v>
      </c>
      <c r="B25" s="4" t="s">
        <v>42</v>
      </c>
      <c r="C25" s="18">
        <f>man!C19</f>
        <v>33068</v>
      </c>
      <c r="D25" s="5">
        <f t="shared" si="0"/>
        <v>43662</v>
      </c>
      <c r="E25" s="10">
        <f>man!E19</f>
        <v>4130</v>
      </c>
      <c r="F25" s="13">
        <f t="shared" si="1"/>
        <v>9.459026155466997</v>
      </c>
      <c r="G25" s="10">
        <f>man!F19</f>
        <v>11190</v>
      </c>
      <c r="H25" s="13">
        <f t="shared" si="2"/>
        <v>25.62869314277862</v>
      </c>
      <c r="I25" s="17">
        <f>man!G19</f>
        <v>12525</v>
      </c>
      <c r="J25" s="13">
        <f t="shared" si="3"/>
        <v>28.686271815308505</v>
      </c>
      <c r="K25" s="10">
        <f>man!H19</f>
        <v>8609</v>
      </c>
      <c r="L25" s="13">
        <f t="shared" si="4"/>
        <v>19.717374375887502</v>
      </c>
      <c r="M25" s="10">
        <f>man!I19</f>
        <v>7208</v>
      </c>
      <c r="N25" s="13">
        <f t="shared" si="5"/>
        <v>16.50863451055838</v>
      </c>
      <c r="Q25" s="19"/>
    </row>
    <row r="26" spans="1:17" ht="12.75">
      <c r="A26" s="1" t="s">
        <v>6</v>
      </c>
      <c r="B26" s="4" t="s">
        <v>57</v>
      </c>
      <c r="C26" s="18">
        <f>man!C20</f>
        <v>22515</v>
      </c>
      <c r="D26" s="5">
        <f t="shared" si="0"/>
        <v>29984</v>
      </c>
      <c r="E26" s="10">
        <f>man!E20</f>
        <v>3020</v>
      </c>
      <c r="F26" s="13">
        <f t="shared" si="1"/>
        <v>10.072038420490928</v>
      </c>
      <c r="G26" s="10">
        <f>man!F20</f>
        <v>7360</v>
      </c>
      <c r="H26" s="13">
        <f t="shared" si="2"/>
        <v>24.546424759871933</v>
      </c>
      <c r="I26" s="17">
        <f>man!G20</f>
        <v>8626</v>
      </c>
      <c r="J26" s="13">
        <f t="shared" si="3"/>
        <v>28.768676627534685</v>
      </c>
      <c r="K26" s="10">
        <f>man!H20</f>
        <v>6269</v>
      </c>
      <c r="L26" s="13">
        <f t="shared" si="4"/>
        <v>20.907817502668088</v>
      </c>
      <c r="M26" s="10">
        <f>man!I20</f>
        <v>4709</v>
      </c>
      <c r="N26" s="13">
        <f t="shared" si="5"/>
        <v>15.705042689434364</v>
      </c>
      <c r="Q26" s="19"/>
    </row>
    <row r="27" spans="1:17" ht="12.75">
      <c r="A27" s="1" t="s">
        <v>10</v>
      </c>
      <c r="B27" s="4" t="s">
        <v>65</v>
      </c>
      <c r="C27" s="18">
        <f>man!C21</f>
        <v>11888</v>
      </c>
      <c r="D27" s="5">
        <f t="shared" si="0"/>
        <v>15148</v>
      </c>
      <c r="E27" s="10">
        <f>man!E21</f>
        <v>1749</v>
      </c>
      <c r="F27" s="13">
        <f t="shared" si="1"/>
        <v>11.54607869025614</v>
      </c>
      <c r="G27" s="10">
        <f>man!F21</f>
        <v>4075</v>
      </c>
      <c r="H27" s="13">
        <f t="shared" si="2"/>
        <v>26.901241087932398</v>
      </c>
      <c r="I27" s="17">
        <f>man!G21</f>
        <v>3996</v>
      </c>
      <c r="J27" s="13">
        <f t="shared" si="3"/>
        <v>26.379720095062055</v>
      </c>
      <c r="K27" s="10">
        <f>man!H21</f>
        <v>2977</v>
      </c>
      <c r="L27" s="13">
        <f t="shared" si="4"/>
        <v>19.652759440190124</v>
      </c>
      <c r="M27" s="10">
        <f>man!I21</f>
        <v>2351</v>
      </c>
      <c r="N27" s="13">
        <f t="shared" si="5"/>
        <v>15.520200686559281</v>
      </c>
      <c r="Q27" s="19"/>
    </row>
    <row r="28" spans="1:17" ht="12.75">
      <c r="A28" s="1" t="s">
        <v>61</v>
      </c>
      <c r="B28" s="4" t="s">
        <v>25</v>
      </c>
      <c r="C28" s="18">
        <f>man!C22</f>
        <v>13697</v>
      </c>
      <c r="D28" s="5">
        <f t="shared" si="0"/>
        <v>18229</v>
      </c>
      <c r="E28" s="10">
        <f>man!E22</f>
        <v>2092</v>
      </c>
      <c r="F28" s="13">
        <f t="shared" si="1"/>
        <v>11.476219211147074</v>
      </c>
      <c r="G28" s="10">
        <f>man!F22</f>
        <v>4997</v>
      </c>
      <c r="H28" s="13">
        <f t="shared" si="2"/>
        <v>27.412364913050634</v>
      </c>
      <c r="I28" s="17">
        <f>man!G22</f>
        <v>4802</v>
      </c>
      <c r="J28" s="13">
        <f t="shared" si="3"/>
        <v>26.34264084700203</v>
      </c>
      <c r="K28" s="10">
        <f>man!H22</f>
        <v>3581</v>
      </c>
      <c r="L28" s="13">
        <f t="shared" si="4"/>
        <v>19.644522464205387</v>
      </c>
      <c r="M28" s="10">
        <f>man!I22</f>
        <v>2757</v>
      </c>
      <c r="N28" s="13">
        <f t="shared" si="5"/>
        <v>15.124252564594876</v>
      </c>
      <c r="Q28" s="19"/>
    </row>
    <row r="29" spans="1:17" ht="12.75">
      <c r="A29" s="1" t="s">
        <v>27</v>
      </c>
      <c r="B29" s="4" t="s">
        <v>41</v>
      </c>
      <c r="C29" s="18">
        <f>man!C23</f>
        <v>11991</v>
      </c>
      <c r="D29" s="5">
        <f t="shared" si="0"/>
        <v>18868</v>
      </c>
      <c r="E29" s="10">
        <f>man!E23</f>
        <v>1090</v>
      </c>
      <c r="F29" s="13">
        <f t="shared" si="1"/>
        <v>5.776976892092431</v>
      </c>
      <c r="G29" s="10">
        <f>man!F23</f>
        <v>3760</v>
      </c>
      <c r="H29" s="13">
        <f t="shared" si="2"/>
        <v>19.927920288318845</v>
      </c>
      <c r="I29" s="17">
        <f>man!G23</f>
        <v>5754</v>
      </c>
      <c r="J29" s="13">
        <f t="shared" si="3"/>
        <v>30.49607801568794</v>
      </c>
      <c r="K29" s="10">
        <f>man!H23</f>
        <v>4318</v>
      </c>
      <c r="L29" s="13">
        <f t="shared" si="4"/>
        <v>22.885308458766165</v>
      </c>
      <c r="M29" s="10">
        <f>man!I23</f>
        <v>3946</v>
      </c>
      <c r="N29" s="13">
        <f t="shared" si="5"/>
        <v>20.91371634513462</v>
      </c>
      <c r="Q29" s="19"/>
    </row>
    <row r="30" spans="1:17" ht="12.75">
      <c r="A30" s="1" t="s">
        <v>46</v>
      </c>
      <c r="B30" s="4" t="s">
        <v>56</v>
      </c>
      <c r="C30" s="18">
        <f>man!C24</f>
        <v>19138</v>
      </c>
      <c r="D30" s="5">
        <f t="shared" si="0"/>
        <v>25551</v>
      </c>
      <c r="E30" s="10">
        <f>man!E24</f>
        <v>2357</v>
      </c>
      <c r="F30" s="13">
        <f t="shared" si="1"/>
        <v>9.224687879143675</v>
      </c>
      <c r="G30" s="10">
        <f>man!F24</f>
        <v>5897</v>
      </c>
      <c r="H30" s="13">
        <f t="shared" si="2"/>
        <v>23.079331533012407</v>
      </c>
      <c r="I30" s="17">
        <f>man!G24</f>
        <v>6873</v>
      </c>
      <c r="J30" s="13">
        <f t="shared" si="3"/>
        <v>26.89914289068921</v>
      </c>
      <c r="K30" s="10">
        <f>man!H24</f>
        <v>5895</v>
      </c>
      <c r="L30" s="13">
        <f t="shared" si="4"/>
        <v>23.071504050722087</v>
      </c>
      <c r="M30" s="10">
        <f>man!I24</f>
        <v>4529</v>
      </c>
      <c r="N30" s="13">
        <f t="shared" si="5"/>
        <v>17.725333646432624</v>
      </c>
      <c r="Q30" s="19"/>
    </row>
    <row r="31" spans="1:17" ht="12.75">
      <c r="A31" s="1" t="s">
        <v>5</v>
      </c>
      <c r="B31" s="4" t="s">
        <v>33</v>
      </c>
      <c r="C31" s="18">
        <f>man!C25</f>
        <v>8377</v>
      </c>
      <c r="D31" s="5">
        <f t="shared" si="0"/>
        <v>11628</v>
      </c>
      <c r="E31" s="10">
        <f>man!E25</f>
        <v>1097</v>
      </c>
      <c r="F31" s="13">
        <f t="shared" si="1"/>
        <v>9.434124527003785</v>
      </c>
      <c r="G31" s="10">
        <f>man!F25</f>
        <v>2855</v>
      </c>
      <c r="H31" s="13">
        <f t="shared" si="2"/>
        <v>24.55280357757138</v>
      </c>
      <c r="I31" s="17">
        <f>man!G25</f>
        <v>2993</v>
      </c>
      <c r="J31" s="13">
        <f t="shared" si="3"/>
        <v>25.739594083247336</v>
      </c>
      <c r="K31" s="10">
        <f>man!H25</f>
        <v>2587</v>
      </c>
      <c r="L31" s="13">
        <f t="shared" si="4"/>
        <v>22.248022015823874</v>
      </c>
      <c r="M31" s="10">
        <f>man!I25</f>
        <v>2096</v>
      </c>
      <c r="N31" s="13">
        <f t="shared" si="5"/>
        <v>18.02545579635363</v>
      </c>
      <c r="Q31" s="19"/>
    </row>
    <row r="32" spans="1:17" ht="12.75">
      <c r="A32" s="1" t="s">
        <v>83</v>
      </c>
      <c r="B32" s="4" t="s">
        <v>44</v>
      </c>
      <c r="C32" s="18">
        <f>man!C26</f>
        <v>40517</v>
      </c>
      <c r="D32" s="5">
        <f t="shared" si="0"/>
        <v>55441</v>
      </c>
      <c r="E32" s="10">
        <f>man!E26</f>
        <v>5450</v>
      </c>
      <c r="F32" s="13">
        <f t="shared" si="1"/>
        <v>9.83027001677459</v>
      </c>
      <c r="G32" s="10">
        <f>man!F26</f>
        <v>15540</v>
      </c>
      <c r="H32" s="13">
        <f t="shared" si="2"/>
        <v>28.02979744232608</v>
      </c>
      <c r="I32" s="17">
        <f>man!G26</f>
        <v>16677</v>
      </c>
      <c r="J32" s="13">
        <f t="shared" si="3"/>
        <v>30.080626251330244</v>
      </c>
      <c r="K32" s="10">
        <f>man!H26</f>
        <v>9947</v>
      </c>
      <c r="L32" s="13">
        <f t="shared" si="4"/>
        <v>17.941595570065473</v>
      </c>
      <c r="M32" s="10">
        <f>man!I26</f>
        <v>7827</v>
      </c>
      <c r="N32" s="13">
        <f t="shared" si="5"/>
        <v>14.117710719503618</v>
      </c>
      <c r="Q32" s="19"/>
    </row>
    <row r="33" spans="1:17" ht="12.75">
      <c r="A33" s="1" t="s">
        <v>67</v>
      </c>
      <c r="B33" s="4" t="s">
        <v>50</v>
      </c>
      <c r="C33" s="18">
        <f>man!C27</f>
        <v>61253</v>
      </c>
      <c r="D33" s="5">
        <f t="shared" si="0"/>
        <v>82935</v>
      </c>
      <c r="E33" s="10">
        <f>man!E27</f>
        <v>7290</v>
      </c>
      <c r="F33" s="13">
        <f t="shared" si="1"/>
        <v>8.790016277807922</v>
      </c>
      <c r="G33" s="10">
        <f>man!F27</f>
        <v>23619</v>
      </c>
      <c r="H33" s="13">
        <f t="shared" si="2"/>
        <v>28.478929281967808</v>
      </c>
      <c r="I33" s="17">
        <f>man!G27</f>
        <v>26927</v>
      </c>
      <c r="J33" s="13">
        <f t="shared" si="3"/>
        <v>32.46759510459999</v>
      </c>
      <c r="K33" s="10">
        <f>man!H27</f>
        <v>14898</v>
      </c>
      <c r="L33" s="13">
        <f t="shared" si="4"/>
        <v>17.963465364442033</v>
      </c>
      <c r="M33" s="10">
        <f>man!I27</f>
        <v>10201</v>
      </c>
      <c r="N33" s="13">
        <f t="shared" si="5"/>
        <v>12.29999397118225</v>
      </c>
      <c r="Q33" s="19"/>
    </row>
    <row r="34" spans="1:17" ht="12.75">
      <c r="A34" s="1" t="s">
        <v>26</v>
      </c>
      <c r="B34" s="4" t="s">
        <v>34</v>
      </c>
      <c r="C34" s="18">
        <f>man!C28</f>
        <v>23903</v>
      </c>
      <c r="D34" s="5">
        <f t="shared" si="0"/>
        <v>32157</v>
      </c>
      <c r="E34" s="10">
        <f>man!E28</f>
        <v>3235</v>
      </c>
      <c r="F34" s="13">
        <f t="shared" si="1"/>
        <v>10.060018036508382</v>
      </c>
      <c r="G34" s="10">
        <f>man!F28</f>
        <v>8389</v>
      </c>
      <c r="H34" s="13">
        <f t="shared" si="2"/>
        <v>26.087632552787888</v>
      </c>
      <c r="I34" s="17">
        <f>man!G28</f>
        <v>8890</v>
      </c>
      <c r="J34" s="13">
        <f t="shared" si="3"/>
        <v>27.64561370774637</v>
      </c>
      <c r="K34" s="10">
        <f>man!H28</f>
        <v>6294</v>
      </c>
      <c r="L34" s="13">
        <f t="shared" si="4"/>
        <v>19.572721335945516</v>
      </c>
      <c r="M34" s="10">
        <f>man!I28</f>
        <v>5349</v>
      </c>
      <c r="N34" s="13">
        <f t="shared" si="5"/>
        <v>16.634014367011847</v>
      </c>
      <c r="Q34" s="19"/>
    </row>
    <row r="35" spans="1:17" ht="12.75">
      <c r="A35" s="1" t="s">
        <v>20</v>
      </c>
      <c r="B35" s="4" t="s">
        <v>15</v>
      </c>
      <c r="C35" s="18">
        <f>man!C29</f>
        <v>8224</v>
      </c>
      <c r="D35" s="5">
        <f t="shared" si="0"/>
        <v>10563</v>
      </c>
      <c r="E35" s="10">
        <f>man!E29</f>
        <v>1022</v>
      </c>
      <c r="F35" s="13">
        <f t="shared" si="1"/>
        <v>9.675281643472498</v>
      </c>
      <c r="G35" s="10">
        <f>man!F29</f>
        <v>2554</v>
      </c>
      <c r="H35" s="13">
        <f t="shared" si="2"/>
        <v>24.178737101202312</v>
      </c>
      <c r="I35" s="17">
        <f>man!G29</f>
        <v>2871</v>
      </c>
      <c r="J35" s="13">
        <f t="shared" si="3"/>
        <v>27.17977847202499</v>
      </c>
      <c r="K35" s="10">
        <f>man!H29</f>
        <v>2172</v>
      </c>
      <c r="L35" s="13">
        <f t="shared" si="4"/>
        <v>20.56234024424879</v>
      </c>
      <c r="M35" s="10">
        <f>man!I29</f>
        <v>1944</v>
      </c>
      <c r="N35" s="13">
        <f t="shared" si="5"/>
        <v>18.403862539051406</v>
      </c>
      <c r="Q35" s="19"/>
    </row>
    <row r="36" spans="1:17" ht="12.75">
      <c r="A36" s="1" t="s">
        <v>82</v>
      </c>
      <c r="B36" s="4" t="s">
        <v>54</v>
      </c>
      <c r="C36" s="18">
        <f>man!C30</f>
        <v>26056</v>
      </c>
      <c r="D36" s="5">
        <f t="shared" si="0"/>
        <v>37008</v>
      </c>
      <c r="E36" s="10">
        <f>man!E30</f>
        <v>3140</v>
      </c>
      <c r="F36" s="13">
        <f t="shared" si="1"/>
        <v>8.48465196714224</v>
      </c>
      <c r="G36" s="10">
        <f>man!F30</f>
        <v>8610</v>
      </c>
      <c r="H36" s="13">
        <f t="shared" si="2"/>
        <v>23.265239948119326</v>
      </c>
      <c r="I36" s="17">
        <f>man!G30</f>
        <v>10637</v>
      </c>
      <c r="J36" s="13">
        <f t="shared" si="3"/>
        <v>28.742434068309553</v>
      </c>
      <c r="K36" s="10">
        <f>man!H30</f>
        <v>8215</v>
      </c>
      <c r="L36" s="13">
        <f t="shared" si="4"/>
        <v>22.19790315607436</v>
      </c>
      <c r="M36" s="10">
        <f>man!I30</f>
        <v>6406</v>
      </c>
      <c r="N36" s="13">
        <f t="shared" si="5"/>
        <v>17.30977086035452</v>
      </c>
      <c r="Q36" s="19"/>
    </row>
    <row r="37" spans="1:17" ht="12.75">
      <c r="A37" s="1" t="s">
        <v>32</v>
      </c>
      <c r="B37" s="4" t="s">
        <v>52</v>
      </c>
      <c r="C37" s="18">
        <f>man!C31</f>
        <v>16650</v>
      </c>
      <c r="D37" s="5">
        <f t="shared" si="0"/>
        <v>23242</v>
      </c>
      <c r="E37" s="10">
        <f>man!E31</f>
        <v>2105</v>
      </c>
      <c r="F37" s="13">
        <f t="shared" si="1"/>
        <v>9.056879786593235</v>
      </c>
      <c r="G37" s="10">
        <f>man!F31</f>
        <v>5475</v>
      </c>
      <c r="H37" s="13">
        <f t="shared" si="2"/>
        <v>23.556492556578608</v>
      </c>
      <c r="I37" s="17">
        <f>man!G31</f>
        <v>6500</v>
      </c>
      <c r="J37" s="13">
        <f t="shared" si="3"/>
        <v>27.96661216762757</v>
      </c>
      <c r="K37" s="10">
        <f>man!H31</f>
        <v>4937</v>
      </c>
      <c r="L37" s="13">
        <f t="shared" si="4"/>
        <v>21.241717580242664</v>
      </c>
      <c r="M37" s="10">
        <f>man!I31</f>
        <v>4225</v>
      </c>
      <c r="N37" s="13">
        <f t="shared" si="5"/>
        <v>18.178297908957923</v>
      </c>
      <c r="Q37" s="19"/>
    </row>
    <row r="38" spans="1:17" ht="12.75">
      <c r="A38" s="1" t="s">
        <v>0</v>
      </c>
      <c r="B38" s="4" t="s">
        <v>55</v>
      </c>
      <c r="C38" s="18">
        <f>man!C32</f>
        <v>13851</v>
      </c>
      <c r="D38" s="5">
        <f t="shared" si="0"/>
        <v>18252</v>
      </c>
      <c r="E38" s="10">
        <f>man!E32</f>
        <v>1756</v>
      </c>
      <c r="F38" s="13">
        <f t="shared" si="1"/>
        <v>9.620863467017312</v>
      </c>
      <c r="G38" s="10">
        <f>man!F32</f>
        <v>4502</v>
      </c>
      <c r="H38" s="13">
        <f t="shared" si="2"/>
        <v>24.665790050405434</v>
      </c>
      <c r="I38" s="17">
        <f>man!G32</f>
        <v>4794</v>
      </c>
      <c r="J38" s="13">
        <f t="shared" si="3"/>
        <v>26.265614727153192</v>
      </c>
      <c r="K38" s="10">
        <f>man!H32</f>
        <v>3676</v>
      </c>
      <c r="L38" s="13">
        <f t="shared" si="4"/>
        <v>20.14025860179706</v>
      </c>
      <c r="M38" s="10">
        <f>man!I32</f>
        <v>3524</v>
      </c>
      <c r="N38" s="13">
        <f t="shared" si="5"/>
        <v>19.307473153627</v>
      </c>
      <c r="Q38" s="19"/>
    </row>
    <row r="39" spans="1:17" ht="12.75">
      <c r="A39" s="1" t="s">
        <v>72</v>
      </c>
      <c r="B39" s="4" t="s">
        <v>28</v>
      </c>
      <c r="C39" s="18">
        <f>man!C33</f>
        <v>35365</v>
      </c>
      <c r="D39" s="5">
        <f t="shared" si="0"/>
        <v>48612</v>
      </c>
      <c r="E39" s="10">
        <f>man!E33</f>
        <v>3957</v>
      </c>
      <c r="F39" s="13">
        <f t="shared" si="1"/>
        <v>8.139965440631942</v>
      </c>
      <c r="G39" s="10">
        <f>man!F33</f>
        <v>11168</v>
      </c>
      <c r="H39" s="13">
        <f t="shared" si="2"/>
        <v>22.973751337118404</v>
      </c>
      <c r="I39" s="17">
        <f>man!G33</f>
        <v>13635</v>
      </c>
      <c r="J39" s="13">
        <f t="shared" si="3"/>
        <v>28.048629967909157</v>
      </c>
      <c r="K39" s="10">
        <f>man!H33</f>
        <v>11081</v>
      </c>
      <c r="L39" s="13">
        <f t="shared" si="4"/>
        <v>22.794783181107544</v>
      </c>
      <c r="M39" s="10">
        <f>man!I33</f>
        <v>8771</v>
      </c>
      <c r="N39" s="13">
        <f t="shared" si="5"/>
        <v>18.042870073232947</v>
      </c>
      <c r="Q39" s="19"/>
    </row>
    <row r="40" spans="1:17" ht="12.75">
      <c r="A40" s="1" t="s">
        <v>49</v>
      </c>
      <c r="B40" s="4" t="s">
        <v>79</v>
      </c>
      <c r="C40" s="18">
        <f>man!C34</f>
        <v>15158</v>
      </c>
      <c r="D40" s="5">
        <f t="shared" si="0"/>
        <v>20789</v>
      </c>
      <c r="E40" s="10">
        <f>man!E34</f>
        <v>1793</v>
      </c>
      <c r="F40" s="13">
        <f t="shared" si="1"/>
        <v>8.624753475395643</v>
      </c>
      <c r="G40" s="10">
        <f>man!F34</f>
        <v>5119</v>
      </c>
      <c r="H40" s="13">
        <f t="shared" si="2"/>
        <v>24.62359901871182</v>
      </c>
      <c r="I40" s="17">
        <f>man!G34</f>
        <v>5951</v>
      </c>
      <c r="J40" s="13">
        <f t="shared" si="3"/>
        <v>28.625715522632163</v>
      </c>
      <c r="K40" s="10">
        <f>man!H34</f>
        <v>4342</v>
      </c>
      <c r="L40" s="13">
        <f t="shared" si="4"/>
        <v>20.88604550483429</v>
      </c>
      <c r="M40" s="10">
        <f>man!I34</f>
        <v>3584</v>
      </c>
      <c r="N40" s="13">
        <f t="shared" si="5"/>
        <v>17.239886478426094</v>
      </c>
      <c r="Q40" s="19"/>
    </row>
    <row r="41" spans="1:17" ht="12.75">
      <c r="A41" s="1" t="s">
        <v>76</v>
      </c>
      <c r="B41" s="4" t="s">
        <v>84</v>
      </c>
      <c r="C41" s="18">
        <f>man!C35</f>
        <v>9458</v>
      </c>
      <c r="D41" s="5">
        <f t="shared" si="0"/>
        <v>13016</v>
      </c>
      <c r="E41" s="10">
        <f>man!E35</f>
        <v>1316</v>
      </c>
      <c r="F41" s="13">
        <f t="shared" si="1"/>
        <v>10.110633066994467</v>
      </c>
      <c r="G41" s="10">
        <f>man!F35</f>
        <v>3499</v>
      </c>
      <c r="H41" s="13">
        <f t="shared" si="2"/>
        <v>26.88229870928088</v>
      </c>
      <c r="I41" s="17">
        <f>man!G35</f>
        <v>3531</v>
      </c>
      <c r="J41" s="13">
        <f t="shared" si="3"/>
        <v>27.128149969268595</v>
      </c>
      <c r="K41" s="10">
        <f>man!H35</f>
        <v>2637</v>
      </c>
      <c r="L41" s="13">
        <f t="shared" si="4"/>
        <v>20.259680393362018</v>
      </c>
      <c r="M41" s="10">
        <f>man!I35</f>
        <v>2033</v>
      </c>
      <c r="N41" s="13">
        <f t="shared" si="5"/>
        <v>15.619237861094037</v>
      </c>
      <c r="Q41" s="19"/>
    </row>
    <row r="42" spans="1:17" ht="12.75">
      <c r="A42" s="1" t="s">
        <v>9</v>
      </c>
      <c r="B42" s="4" t="s">
        <v>35</v>
      </c>
      <c r="C42" s="18">
        <f>man!C36</f>
        <v>23310</v>
      </c>
      <c r="D42" s="5">
        <f t="shared" si="0"/>
        <v>32284</v>
      </c>
      <c r="E42" s="10">
        <f>man!E36</f>
        <v>2922</v>
      </c>
      <c r="F42" s="13">
        <f t="shared" si="1"/>
        <v>9.050923057861478</v>
      </c>
      <c r="G42" s="10">
        <f>man!F36</f>
        <v>8333</v>
      </c>
      <c r="H42" s="13">
        <f t="shared" si="2"/>
        <v>25.8115475157973</v>
      </c>
      <c r="I42" s="17">
        <f>man!G36</f>
        <v>10067</v>
      </c>
      <c r="J42" s="13">
        <f t="shared" si="3"/>
        <v>31.182629166150416</v>
      </c>
      <c r="K42" s="10">
        <f>man!H36</f>
        <v>6092</v>
      </c>
      <c r="L42" s="13">
        <f t="shared" si="4"/>
        <v>18.870028497088338</v>
      </c>
      <c r="M42" s="10">
        <f>man!I36</f>
        <v>4870</v>
      </c>
      <c r="N42" s="13">
        <f t="shared" si="5"/>
        <v>15.084871763102464</v>
      </c>
      <c r="Q42" s="19"/>
    </row>
    <row r="43" spans="1:17" ht="12.75">
      <c r="A43" s="1" t="s">
        <v>73</v>
      </c>
      <c r="B43" s="4" t="s">
        <v>78</v>
      </c>
      <c r="C43" s="18">
        <f>man!C37</f>
        <v>24513</v>
      </c>
      <c r="D43" s="5">
        <f t="shared" si="0"/>
        <v>33601</v>
      </c>
      <c r="E43" s="10">
        <f>man!E37</f>
        <v>3638</v>
      </c>
      <c r="F43" s="13">
        <f t="shared" si="1"/>
        <v>10.827058718490521</v>
      </c>
      <c r="G43" s="10">
        <f>man!F37</f>
        <v>9066</v>
      </c>
      <c r="H43" s="13">
        <f t="shared" si="2"/>
        <v>26.981339841076156</v>
      </c>
      <c r="I43" s="17">
        <f>man!G37</f>
        <v>9109</v>
      </c>
      <c r="J43" s="13">
        <f t="shared" si="3"/>
        <v>27.109312222850512</v>
      </c>
      <c r="K43" s="10">
        <f>man!H37</f>
        <v>6628</v>
      </c>
      <c r="L43" s="13">
        <f t="shared" si="4"/>
        <v>19.725603404660575</v>
      </c>
      <c r="M43" s="10">
        <f>man!I37</f>
        <v>5160</v>
      </c>
      <c r="N43" s="13">
        <f t="shared" si="5"/>
        <v>15.356685812922235</v>
      </c>
      <c r="Q43" s="19"/>
    </row>
    <row r="44" spans="1:17" ht="12.75">
      <c r="A44" s="1" t="s">
        <v>29</v>
      </c>
      <c r="B44" s="4" t="s">
        <v>75</v>
      </c>
      <c r="C44" s="18">
        <f>man!C38</f>
        <v>11896</v>
      </c>
      <c r="D44" s="5">
        <f t="shared" si="0"/>
        <v>16352</v>
      </c>
      <c r="E44" s="10">
        <f>man!E38</f>
        <v>1491</v>
      </c>
      <c r="F44" s="13">
        <f t="shared" si="1"/>
        <v>9.118150684931507</v>
      </c>
      <c r="G44" s="10">
        <f>man!F38</f>
        <v>3612</v>
      </c>
      <c r="H44" s="13">
        <f t="shared" si="2"/>
        <v>22.089041095890412</v>
      </c>
      <c r="I44" s="17">
        <f>man!G38</f>
        <v>4308</v>
      </c>
      <c r="J44" s="13">
        <f t="shared" si="3"/>
        <v>26.3454011741683</v>
      </c>
      <c r="K44" s="10">
        <f>man!H38</f>
        <v>3442</v>
      </c>
      <c r="L44" s="13">
        <f t="shared" si="4"/>
        <v>21.049412915851274</v>
      </c>
      <c r="M44" s="10">
        <f>man!I38</f>
        <v>3499</v>
      </c>
      <c r="N44" s="13">
        <f t="shared" si="5"/>
        <v>21.397994129158512</v>
      </c>
      <c r="Q44" s="19"/>
    </row>
    <row r="45" spans="1:17" ht="12.75">
      <c r="A45" s="1" t="s">
        <v>68</v>
      </c>
      <c r="B45" s="4" t="s">
        <v>14</v>
      </c>
      <c r="C45" s="18">
        <f>man!C39</f>
        <v>54647</v>
      </c>
      <c r="D45" s="5">
        <f t="shared" si="0"/>
        <v>75540</v>
      </c>
      <c r="E45" s="10">
        <f>man!E39</f>
        <v>6290</v>
      </c>
      <c r="F45" s="13">
        <f t="shared" si="1"/>
        <v>8.3267143235372</v>
      </c>
      <c r="G45" s="10">
        <f>man!F39</f>
        <v>19381</v>
      </c>
      <c r="H45" s="13">
        <f t="shared" si="2"/>
        <v>25.65660577177654</v>
      </c>
      <c r="I45" s="17">
        <f>man!G39</f>
        <v>22538</v>
      </c>
      <c r="J45" s="13">
        <f t="shared" si="3"/>
        <v>29.835848557055865</v>
      </c>
      <c r="K45" s="10">
        <f>man!H39</f>
        <v>14958</v>
      </c>
      <c r="L45" s="13">
        <f t="shared" si="4"/>
        <v>19.801429706115965</v>
      </c>
      <c r="M45" s="10">
        <f>man!I39</f>
        <v>12373</v>
      </c>
      <c r="N45" s="13">
        <f t="shared" si="5"/>
        <v>16.37940164151443</v>
      </c>
      <c r="Q45" s="19"/>
    </row>
    <row r="46" spans="1:17" ht="12.75">
      <c r="A46" s="1" t="s">
        <v>19</v>
      </c>
      <c r="B46" s="4" t="s">
        <v>81</v>
      </c>
      <c r="C46" s="18">
        <f>man!C40</f>
        <v>8803</v>
      </c>
      <c r="D46" s="5">
        <f t="shared" si="0"/>
        <v>11923</v>
      </c>
      <c r="E46" s="10">
        <f>man!E40</f>
        <v>941</v>
      </c>
      <c r="F46" s="13">
        <f t="shared" si="1"/>
        <v>7.892308982638598</v>
      </c>
      <c r="G46" s="10">
        <f>man!F40</f>
        <v>2709</v>
      </c>
      <c r="H46" s="13">
        <f t="shared" si="2"/>
        <v>22.720791747043528</v>
      </c>
      <c r="I46" s="17">
        <f>man!G40</f>
        <v>3147</v>
      </c>
      <c r="J46" s="13">
        <f t="shared" si="3"/>
        <v>26.394363834605382</v>
      </c>
      <c r="K46" s="10">
        <f>man!H40</f>
        <v>2597</v>
      </c>
      <c r="L46" s="13">
        <f t="shared" si="4"/>
        <v>21.781430847940957</v>
      </c>
      <c r="M46" s="10">
        <f>man!I40</f>
        <v>2529</v>
      </c>
      <c r="N46" s="13">
        <f t="shared" si="5"/>
        <v>21.211104587771533</v>
      </c>
      <c r="Q46" s="19"/>
    </row>
    <row r="47" spans="1:17" ht="12.75">
      <c r="A47" s="1" t="s">
        <v>48</v>
      </c>
      <c r="B47" s="4" t="s">
        <v>17</v>
      </c>
      <c r="C47" s="18">
        <f>man!C41</f>
        <v>10370</v>
      </c>
      <c r="D47" s="5">
        <f t="shared" si="0"/>
        <v>13770</v>
      </c>
      <c r="E47" s="10">
        <f>man!E41</f>
        <v>1339</v>
      </c>
      <c r="F47" s="13">
        <f t="shared" si="1"/>
        <v>9.72403776325345</v>
      </c>
      <c r="G47" s="10">
        <f>man!F41</f>
        <v>3620</v>
      </c>
      <c r="H47" s="13">
        <f t="shared" si="2"/>
        <v>26.289034132171384</v>
      </c>
      <c r="I47" s="17">
        <f>man!G41</f>
        <v>3701</v>
      </c>
      <c r="J47" s="13">
        <f t="shared" si="3"/>
        <v>26.877269426289036</v>
      </c>
      <c r="K47" s="10">
        <f>man!H41</f>
        <v>2936</v>
      </c>
      <c r="L47" s="13">
        <f t="shared" si="4"/>
        <v>21.32171387073348</v>
      </c>
      <c r="M47" s="10">
        <f>man!I41</f>
        <v>2174</v>
      </c>
      <c r="N47" s="13">
        <f t="shared" si="5"/>
        <v>15.78794480755265</v>
      </c>
      <c r="Q47" s="19"/>
    </row>
    <row r="48" spans="1:17" ht="12.75">
      <c r="A48" s="1" t="s">
        <v>59</v>
      </c>
      <c r="B48" s="4" t="s">
        <v>80</v>
      </c>
      <c r="C48" s="18">
        <f>man!C42</f>
        <v>13996</v>
      </c>
      <c r="D48" s="5">
        <f t="shared" si="0"/>
        <v>19155</v>
      </c>
      <c r="E48" s="10">
        <f>man!E42</f>
        <v>1786</v>
      </c>
      <c r="F48" s="13">
        <f t="shared" si="1"/>
        <v>9.323936309057688</v>
      </c>
      <c r="G48" s="10">
        <f>man!F42</f>
        <v>4626</v>
      </c>
      <c r="H48" s="13">
        <f t="shared" si="2"/>
        <v>24.150352388410337</v>
      </c>
      <c r="I48" s="17">
        <f>man!G42</f>
        <v>5231</v>
      </c>
      <c r="J48" s="13">
        <f t="shared" si="3"/>
        <v>27.308796658835817</v>
      </c>
      <c r="K48" s="10">
        <f>man!H42</f>
        <v>3981</v>
      </c>
      <c r="L48" s="13">
        <f t="shared" si="4"/>
        <v>20.783085356303836</v>
      </c>
      <c r="M48" s="10">
        <f>man!I42</f>
        <v>3531</v>
      </c>
      <c r="N48" s="13">
        <f t="shared" si="5"/>
        <v>18.433829287392324</v>
      </c>
      <c r="Q48" s="19"/>
    </row>
    <row r="49" spans="1:17" ht="12.75">
      <c r="A49" s="1" t="s">
        <v>63</v>
      </c>
      <c r="B49" s="4" t="s">
        <v>31</v>
      </c>
      <c r="C49" s="18">
        <f>man!C43</f>
        <v>12652</v>
      </c>
      <c r="D49" s="5">
        <f t="shared" si="0"/>
        <v>16617</v>
      </c>
      <c r="E49" s="10">
        <f>man!E43</f>
        <v>1553</v>
      </c>
      <c r="F49" s="13">
        <f t="shared" si="1"/>
        <v>9.345850634891978</v>
      </c>
      <c r="G49" s="10">
        <f>man!F43</f>
        <v>4102</v>
      </c>
      <c r="H49" s="13">
        <f t="shared" si="2"/>
        <v>24.685562977673467</v>
      </c>
      <c r="I49" s="17">
        <f>man!G43</f>
        <v>4660</v>
      </c>
      <c r="J49" s="13">
        <f t="shared" si="3"/>
        <v>28.043569838117588</v>
      </c>
      <c r="K49" s="10">
        <f>man!H43</f>
        <v>3410</v>
      </c>
      <c r="L49" s="13">
        <f t="shared" si="4"/>
        <v>20.52115303604742</v>
      </c>
      <c r="M49" s="10">
        <f>man!I43</f>
        <v>2892</v>
      </c>
      <c r="N49" s="13">
        <f t="shared" si="5"/>
        <v>17.403863513269542</v>
      </c>
      <c r="Q49" s="19"/>
    </row>
    <row r="50" spans="2:14" s="3" customFormat="1" ht="12.75">
      <c r="B50" s="6" t="s">
        <v>91</v>
      </c>
      <c r="C50" s="7">
        <f>SUM(C8:C49)</f>
        <v>1179424</v>
      </c>
      <c r="D50" s="7">
        <f aca="true" t="shared" si="6" ref="D50:M50">SUM(D8:D49)</f>
        <v>1622491</v>
      </c>
      <c r="E50" s="8">
        <f t="shared" si="6"/>
        <v>136188</v>
      </c>
      <c r="F50" s="14">
        <f t="shared" si="1"/>
        <v>8.393759965386558</v>
      </c>
      <c r="G50" s="8">
        <f t="shared" si="6"/>
        <v>404725</v>
      </c>
      <c r="H50" s="14">
        <f t="shared" si="2"/>
        <v>24.944668414185347</v>
      </c>
      <c r="I50" s="8">
        <f t="shared" si="6"/>
        <v>477569</v>
      </c>
      <c r="J50" s="14">
        <f t="shared" si="3"/>
        <v>29.43430811018366</v>
      </c>
      <c r="K50" s="8">
        <f t="shared" si="6"/>
        <v>330675</v>
      </c>
      <c r="L50" s="14">
        <f t="shared" si="4"/>
        <v>20.380698567819483</v>
      </c>
      <c r="M50" s="8">
        <f t="shared" si="6"/>
        <v>273334</v>
      </c>
      <c r="N50" s="14">
        <f t="shared" si="5"/>
        <v>16.846564942424948</v>
      </c>
    </row>
    <row r="51" spans="2:14" ht="48.75" customHeight="1">
      <c r="B51" s="23" t="s">
        <v>97</v>
      </c>
      <c r="C51" s="23"/>
      <c r="D51" s="23"/>
      <c r="E51" s="23"/>
      <c r="F51" s="23"/>
      <c r="G51" s="23"/>
      <c r="H51" s="23"/>
      <c r="I51" s="23"/>
      <c r="J51" s="23"/>
      <c r="K51" s="23"/>
      <c r="L51" s="23"/>
      <c r="M51" s="23"/>
      <c r="N51" s="23"/>
    </row>
  </sheetData>
  <sheetProtection/>
  <mergeCells count="12">
    <mergeCell ref="D4:D7"/>
    <mergeCell ref="M5:N5"/>
    <mergeCell ref="K5:L5"/>
    <mergeCell ref="I5:J5"/>
    <mergeCell ref="B1:N1"/>
    <mergeCell ref="B51:N51"/>
    <mergeCell ref="G5:H5"/>
    <mergeCell ref="E5:F5"/>
    <mergeCell ref="E4:N4"/>
    <mergeCell ref="B4:B7"/>
    <mergeCell ref="C4:C7"/>
    <mergeCell ref="B2:N2"/>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17980</v>
      </c>
      <c r="D2" s="16">
        <v>25547</v>
      </c>
      <c r="E2" s="16">
        <v>2280</v>
      </c>
      <c r="F2" s="16">
        <v>6189</v>
      </c>
      <c r="G2" s="16">
        <v>7252</v>
      </c>
      <c r="H2" s="16">
        <v>5219</v>
      </c>
      <c r="I2" s="16">
        <v>4607</v>
      </c>
    </row>
    <row r="3" spans="1:9" ht="12.75">
      <c r="A3" s="20" t="s">
        <v>47</v>
      </c>
      <c r="B3" s="16" t="s">
        <v>11</v>
      </c>
      <c r="C3" s="16">
        <v>23938</v>
      </c>
      <c r="D3" s="16">
        <v>33592</v>
      </c>
      <c r="E3" s="16">
        <v>2884</v>
      </c>
      <c r="F3" s="16">
        <v>7840</v>
      </c>
      <c r="G3" s="16">
        <v>9676</v>
      </c>
      <c r="H3" s="16">
        <v>7123</v>
      </c>
      <c r="I3" s="16">
        <v>6069</v>
      </c>
    </row>
    <row r="4" spans="1:9" ht="12.75">
      <c r="A4" s="16" t="s">
        <v>58</v>
      </c>
      <c r="B4" s="16" t="s">
        <v>13</v>
      </c>
      <c r="C4" s="16">
        <v>33277</v>
      </c>
      <c r="D4" s="16">
        <v>45657</v>
      </c>
      <c r="E4" s="16">
        <v>4081</v>
      </c>
      <c r="F4" s="16">
        <v>10760</v>
      </c>
      <c r="G4" s="16">
        <v>12977</v>
      </c>
      <c r="H4" s="16">
        <v>9495</v>
      </c>
      <c r="I4" s="16">
        <v>8344</v>
      </c>
    </row>
    <row r="5" spans="1:9" ht="12.75">
      <c r="A5" s="16" t="s">
        <v>2</v>
      </c>
      <c r="B5" s="16" t="s">
        <v>62</v>
      </c>
      <c r="C5" s="16">
        <v>22213</v>
      </c>
      <c r="D5" s="16">
        <v>31124</v>
      </c>
      <c r="E5" s="16">
        <v>2724</v>
      </c>
      <c r="F5" s="16">
        <v>7402</v>
      </c>
      <c r="G5" s="16">
        <v>8710</v>
      </c>
      <c r="H5" s="16">
        <v>6651</v>
      </c>
      <c r="I5" s="16">
        <v>5637</v>
      </c>
    </row>
    <row r="6" spans="1:9" ht="12.75">
      <c r="A6" s="16" t="s">
        <v>1</v>
      </c>
      <c r="B6" s="16" t="s">
        <v>60</v>
      </c>
      <c r="C6" s="16">
        <v>39150</v>
      </c>
      <c r="D6" s="16">
        <v>53177</v>
      </c>
      <c r="E6" s="16">
        <v>4349</v>
      </c>
      <c r="F6" s="16">
        <v>12571</v>
      </c>
      <c r="G6" s="16">
        <v>15754</v>
      </c>
      <c r="H6" s="16">
        <v>11349</v>
      </c>
      <c r="I6" s="16">
        <v>9154</v>
      </c>
    </row>
    <row r="7" spans="1:9" ht="12.75">
      <c r="A7" s="16" t="s">
        <v>21</v>
      </c>
      <c r="B7" s="16" t="s">
        <v>70</v>
      </c>
      <c r="C7" s="16">
        <v>15187</v>
      </c>
      <c r="D7" s="16">
        <v>21273</v>
      </c>
      <c r="E7" s="16">
        <v>2441</v>
      </c>
      <c r="F7" s="16">
        <v>5607</v>
      </c>
      <c r="G7" s="16">
        <v>5447</v>
      </c>
      <c r="H7" s="16">
        <v>4022</v>
      </c>
      <c r="I7" s="16">
        <v>3756</v>
      </c>
    </row>
    <row r="8" spans="1:9" ht="12.75">
      <c r="A8" s="16" t="s">
        <v>18</v>
      </c>
      <c r="B8" s="16" t="s">
        <v>37</v>
      </c>
      <c r="C8" s="16">
        <v>9095</v>
      </c>
      <c r="D8" s="16">
        <v>12410</v>
      </c>
      <c r="E8" s="16">
        <v>1172</v>
      </c>
      <c r="F8" s="16">
        <v>2977</v>
      </c>
      <c r="G8" s="16">
        <v>3371</v>
      </c>
      <c r="H8" s="16">
        <v>2618</v>
      </c>
      <c r="I8" s="16">
        <v>2272</v>
      </c>
    </row>
    <row r="9" spans="1:9" ht="12.75">
      <c r="A9" s="16" t="s">
        <v>22</v>
      </c>
      <c r="B9" s="16" t="s">
        <v>74</v>
      </c>
      <c r="C9" s="16">
        <v>39567</v>
      </c>
      <c r="D9" s="16">
        <v>53558</v>
      </c>
      <c r="E9" s="16">
        <v>3951</v>
      </c>
      <c r="F9" s="16">
        <v>13103</v>
      </c>
      <c r="G9" s="16">
        <v>16738</v>
      </c>
      <c r="H9" s="16">
        <v>10698</v>
      </c>
      <c r="I9" s="16">
        <v>9068</v>
      </c>
    </row>
    <row r="10" spans="1:9" ht="12.75">
      <c r="A10" s="16" t="s">
        <v>24</v>
      </c>
      <c r="B10" s="16" t="s">
        <v>71</v>
      </c>
      <c r="C10" s="16">
        <v>10790</v>
      </c>
      <c r="D10" s="16">
        <v>14755</v>
      </c>
      <c r="E10" s="16">
        <v>1100</v>
      </c>
      <c r="F10" s="16">
        <v>3237</v>
      </c>
      <c r="G10" s="16">
        <v>4063</v>
      </c>
      <c r="H10" s="16">
        <v>3399</v>
      </c>
      <c r="I10" s="16">
        <v>2956</v>
      </c>
    </row>
    <row r="11" spans="1:9" ht="12.75">
      <c r="A11" s="16" t="s">
        <v>30</v>
      </c>
      <c r="B11" s="16" t="s">
        <v>45</v>
      </c>
      <c r="C11" s="16">
        <v>260431</v>
      </c>
      <c r="D11" s="16">
        <v>365819</v>
      </c>
      <c r="E11" s="16">
        <v>23759</v>
      </c>
      <c r="F11" s="16">
        <v>88537</v>
      </c>
      <c r="G11" s="16">
        <v>115087</v>
      </c>
      <c r="H11" s="16">
        <v>75957</v>
      </c>
      <c r="I11" s="16">
        <v>62479</v>
      </c>
    </row>
    <row r="12" spans="1:9" ht="12.75">
      <c r="A12" s="16" t="s">
        <v>77</v>
      </c>
      <c r="B12" s="16" t="s">
        <v>16</v>
      </c>
      <c r="C12" s="16">
        <v>17865</v>
      </c>
      <c r="D12" s="16">
        <v>23557</v>
      </c>
      <c r="E12" s="16">
        <v>2172</v>
      </c>
      <c r="F12" s="16">
        <v>5264</v>
      </c>
      <c r="G12" s="16">
        <v>6311</v>
      </c>
      <c r="H12" s="16">
        <v>4951</v>
      </c>
      <c r="I12" s="16">
        <v>4859</v>
      </c>
    </row>
    <row r="13" spans="1:9" ht="12.75">
      <c r="A13" s="16" t="s">
        <v>64</v>
      </c>
      <c r="B13" s="16" t="s">
        <v>12</v>
      </c>
      <c r="C13" s="16">
        <v>10502</v>
      </c>
      <c r="D13" s="16">
        <v>14652</v>
      </c>
      <c r="E13" s="16">
        <v>1054</v>
      </c>
      <c r="F13" s="16">
        <v>3346</v>
      </c>
      <c r="G13" s="16">
        <v>4070</v>
      </c>
      <c r="H13" s="16">
        <v>3139</v>
      </c>
      <c r="I13" s="16">
        <v>3043</v>
      </c>
    </row>
    <row r="14" spans="1:9" ht="12.75">
      <c r="A14" s="16" t="s">
        <v>38</v>
      </c>
      <c r="B14" s="16" t="s">
        <v>3</v>
      </c>
      <c r="C14" s="16">
        <v>10023</v>
      </c>
      <c r="D14" s="16">
        <v>13384</v>
      </c>
      <c r="E14" s="16">
        <v>1393</v>
      </c>
      <c r="F14" s="16">
        <v>3153</v>
      </c>
      <c r="G14" s="16">
        <v>3443</v>
      </c>
      <c r="H14" s="16">
        <v>2911</v>
      </c>
      <c r="I14" s="16">
        <v>2484</v>
      </c>
    </row>
    <row r="15" spans="1:9" ht="12.75">
      <c r="A15" s="16" t="s">
        <v>51</v>
      </c>
      <c r="B15" s="16" t="s">
        <v>43</v>
      </c>
      <c r="C15" s="16">
        <v>67473</v>
      </c>
      <c r="D15" s="16">
        <v>92026</v>
      </c>
      <c r="E15" s="16">
        <v>8166</v>
      </c>
      <c r="F15" s="16">
        <v>26629</v>
      </c>
      <c r="G15" s="16">
        <v>27193</v>
      </c>
      <c r="H15" s="16">
        <v>17096</v>
      </c>
      <c r="I15" s="16">
        <v>12942</v>
      </c>
    </row>
    <row r="16" spans="1:9" ht="12.75">
      <c r="A16" s="16" t="s">
        <v>23</v>
      </c>
      <c r="B16" s="16" t="s">
        <v>40</v>
      </c>
      <c r="C16" s="16">
        <v>45891</v>
      </c>
      <c r="D16" s="16">
        <v>63497</v>
      </c>
      <c r="E16" s="16">
        <v>4988</v>
      </c>
      <c r="F16" s="16">
        <v>15847</v>
      </c>
      <c r="G16" s="16">
        <v>18931</v>
      </c>
      <c r="H16" s="16">
        <v>12742</v>
      </c>
      <c r="I16" s="16">
        <v>10989</v>
      </c>
    </row>
    <row r="17" spans="1:9" ht="12.75">
      <c r="A17" s="16" t="s">
        <v>53</v>
      </c>
      <c r="B17" s="16" t="s">
        <v>4</v>
      </c>
      <c r="C17" s="16">
        <v>6758</v>
      </c>
      <c r="D17" s="16">
        <v>10173</v>
      </c>
      <c r="E17" s="16">
        <v>706</v>
      </c>
      <c r="F17" s="16">
        <v>2006</v>
      </c>
      <c r="G17" s="16">
        <v>2989</v>
      </c>
      <c r="H17" s="16">
        <v>2278</v>
      </c>
      <c r="I17" s="16">
        <v>2194</v>
      </c>
    </row>
    <row r="18" spans="1:9" ht="12.75">
      <c r="A18" s="16" t="s">
        <v>8</v>
      </c>
      <c r="B18" s="16" t="s">
        <v>36</v>
      </c>
      <c r="C18" s="16">
        <v>17988</v>
      </c>
      <c r="D18" s="16">
        <v>23963</v>
      </c>
      <c r="E18" s="16">
        <v>2409</v>
      </c>
      <c r="F18" s="16">
        <v>6199</v>
      </c>
      <c r="G18" s="16">
        <v>6814</v>
      </c>
      <c r="H18" s="16">
        <v>4548</v>
      </c>
      <c r="I18" s="16">
        <v>3993</v>
      </c>
    </row>
    <row r="19" spans="1:9" ht="12.75">
      <c r="A19" s="16" t="s">
        <v>69</v>
      </c>
      <c r="B19" s="16" t="s">
        <v>42</v>
      </c>
      <c r="C19" s="16">
        <v>33068</v>
      </c>
      <c r="D19" s="16">
        <v>43662</v>
      </c>
      <c r="E19" s="16">
        <v>4130</v>
      </c>
      <c r="F19" s="16">
        <v>11190</v>
      </c>
      <c r="G19" s="16">
        <v>12525</v>
      </c>
      <c r="H19" s="16">
        <v>8609</v>
      </c>
      <c r="I19" s="16">
        <v>7208</v>
      </c>
    </row>
    <row r="20" spans="1:9" ht="12.75">
      <c r="A20" s="16" t="s">
        <v>6</v>
      </c>
      <c r="B20" s="16" t="s">
        <v>57</v>
      </c>
      <c r="C20" s="16">
        <v>22515</v>
      </c>
      <c r="D20" s="16">
        <v>29984</v>
      </c>
      <c r="E20" s="16">
        <v>3020</v>
      </c>
      <c r="F20" s="16">
        <v>7360</v>
      </c>
      <c r="G20" s="16">
        <v>8626</v>
      </c>
      <c r="H20" s="16">
        <v>6269</v>
      </c>
      <c r="I20" s="16">
        <v>4709</v>
      </c>
    </row>
    <row r="21" spans="1:9" ht="12.75">
      <c r="A21" s="16" t="s">
        <v>10</v>
      </c>
      <c r="B21" s="16" t="s">
        <v>65</v>
      </c>
      <c r="C21" s="16">
        <v>11888</v>
      </c>
      <c r="D21" s="16">
        <v>15148</v>
      </c>
      <c r="E21" s="16">
        <v>1749</v>
      </c>
      <c r="F21" s="16">
        <v>4075</v>
      </c>
      <c r="G21" s="16">
        <v>3996</v>
      </c>
      <c r="H21" s="16">
        <v>2977</v>
      </c>
      <c r="I21" s="16">
        <v>2351</v>
      </c>
    </row>
    <row r="22" spans="1:9" ht="12.75">
      <c r="A22" s="16" t="s">
        <v>61</v>
      </c>
      <c r="B22" s="16" t="s">
        <v>25</v>
      </c>
      <c r="C22" s="16">
        <v>13697</v>
      </c>
      <c r="D22" s="16">
        <v>18229</v>
      </c>
      <c r="E22" s="16">
        <v>2092</v>
      </c>
      <c r="F22" s="16">
        <v>4997</v>
      </c>
      <c r="G22" s="16">
        <v>4802</v>
      </c>
      <c r="H22" s="16">
        <v>3581</v>
      </c>
      <c r="I22" s="16">
        <v>2757</v>
      </c>
    </row>
    <row r="23" spans="1:9" ht="12.75">
      <c r="A23" s="16" t="s">
        <v>27</v>
      </c>
      <c r="B23" s="16" t="s">
        <v>41</v>
      </c>
      <c r="C23" s="16">
        <v>11991</v>
      </c>
      <c r="D23" s="16">
        <v>18868</v>
      </c>
      <c r="E23" s="16">
        <v>1090</v>
      </c>
      <c r="F23" s="16">
        <v>3760</v>
      </c>
      <c r="G23" s="16">
        <v>5754</v>
      </c>
      <c r="H23" s="16">
        <v>4318</v>
      </c>
      <c r="I23" s="16">
        <v>3946</v>
      </c>
    </row>
    <row r="24" spans="1:9" ht="12.75">
      <c r="A24" s="16" t="s">
        <v>46</v>
      </c>
      <c r="B24" s="16" t="s">
        <v>56</v>
      </c>
      <c r="C24" s="16">
        <v>19138</v>
      </c>
      <c r="D24" s="16">
        <v>25551</v>
      </c>
      <c r="E24" s="16">
        <v>2357</v>
      </c>
      <c r="F24" s="16">
        <v>5897</v>
      </c>
      <c r="G24" s="16">
        <v>6873</v>
      </c>
      <c r="H24" s="16">
        <v>5895</v>
      </c>
      <c r="I24" s="16">
        <v>4529</v>
      </c>
    </row>
    <row r="25" spans="1:9" ht="12.75">
      <c r="A25" s="16" t="s">
        <v>5</v>
      </c>
      <c r="B25" s="16" t="s">
        <v>33</v>
      </c>
      <c r="C25" s="16">
        <v>8377</v>
      </c>
      <c r="D25" s="16">
        <v>11628</v>
      </c>
      <c r="E25" s="16">
        <v>1097</v>
      </c>
      <c r="F25" s="16">
        <v>2855</v>
      </c>
      <c r="G25" s="16">
        <v>2993</v>
      </c>
      <c r="H25" s="16">
        <v>2587</v>
      </c>
      <c r="I25" s="16">
        <v>2096</v>
      </c>
    </row>
    <row r="26" spans="1:9" ht="12.75">
      <c r="A26" s="16" t="s">
        <v>83</v>
      </c>
      <c r="B26" s="16" t="s">
        <v>44</v>
      </c>
      <c r="C26" s="16">
        <v>40517</v>
      </c>
      <c r="D26" s="16">
        <v>55441</v>
      </c>
      <c r="E26" s="16">
        <v>5450</v>
      </c>
      <c r="F26" s="16">
        <v>15540</v>
      </c>
      <c r="G26" s="16">
        <v>16677</v>
      </c>
      <c r="H26" s="16">
        <v>9947</v>
      </c>
      <c r="I26" s="16">
        <v>7827</v>
      </c>
    </row>
    <row r="27" spans="1:9" ht="12.75">
      <c r="A27" s="16" t="s">
        <v>67</v>
      </c>
      <c r="B27" s="16" t="s">
        <v>50</v>
      </c>
      <c r="C27" s="16">
        <v>61253</v>
      </c>
      <c r="D27" s="16">
        <v>82935</v>
      </c>
      <c r="E27" s="16">
        <v>7290</v>
      </c>
      <c r="F27" s="16">
        <v>23619</v>
      </c>
      <c r="G27" s="16">
        <v>26927</v>
      </c>
      <c r="H27" s="16">
        <v>14898</v>
      </c>
      <c r="I27" s="16">
        <v>10201</v>
      </c>
    </row>
    <row r="28" spans="1:9" ht="12.75">
      <c r="A28" s="16" t="s">
        <v>26</v>
      </c>
      <c r="B28" s="16" t="s">
        <v>34</v>
      </c>
      <c r="C28" s="16">
        <v>23903</v>
      </c>
      <c r="D28" s="16">
        <v>32157</v>
      </c>
      <c r="E28" s="16">
        <v>3235</v>
      </c>
      <c r="F28" s="16">
        <v>8389</v>
      </c>
      <c r="G28" s="16">
        <v>8890</v>
      </c>
      <c r="H28" s="16">
        <v>6294</v>
      </c>
      <c r="I28" s="16">
        <v>5349</v>
      </c>
    </row>
    <row r="29" spans="1:9" ht="12.75">
      <c r="A29" s="16" t="s">
        <v>20</v>
      </c>
      <c r="B29" s="16" t="s">
        <v>15</v>
      </c>
      <c r="C29" s="16">
        <v>8224</v>
      </c>
      <c r="D29" s="16">
        <v>10563</v>
      </c>
      <c r="E29" s="16">
        <v>1022</v>
      </c>
      <c r="F29" s="16">
        <v>2554</v>
      </c>
      <c r="G29" s="16">
        <v>2871</v>
      </c>
      <c r="H29" s="16">
        <v>2172</v>
      </c>
      <c r="I29" s="16">
        <v>1944</v>
      </c>
    </row>
    <row r="30" spans="1:9" ht="12.75">
      <c r="A30" s="16" t="s">
        <v>82</v>
      </c>
      <c r="B30" s="16" t="s">
        <v>54</v>
      </c>
      <c r="C30" s="16">
        <v>26056</v>
      </c>
      <c r="D30" s="16">
        <v>37008</v>
      </c>
      <c r="E30" s="16">
        <v>3140</v>
      </c>
      <c r="F30" s="16">
        <v>8610</v>
      </c>
      <c r="G30" s="16">
        <v>10637</v>
      </c>
      <c r="H30" s="16">
        <v>8215</v>
      </c>
      <c r="I30" s="16">
        <v>6406</v>
      </c>
    </row>
    <row r="31" spans="1:9" ht="12.75">
      <c r="A31" s="16" t="s">
        <v>32</v>
      </c>
      <c r="B31" s="16" t="s">
        <v>52</v>
      </c>
      <c r="C31" s="16">
        <v>16650</v>
      </c>
      <c r="D31" s="16">
        <v>23242</v>
      </c>
      <c r="E31" s="16">
        <v>2105</v>
      </c>
      <c r="F31" s="16">
        <v>5475</v>
      </c>
      <c r="G31" s="16">
        <v>6500</v>
      </c>
      <c r="H31" s="16">
        <v>4937</v>
      </c>
      <c r="I31" s="16">
        <v>4225</v>
      </c>
    </row>
    <row r="32" spans="1:9" ht="12.75">
      <c r="A32" s="16" t="s">
        <v>0</v>
      </c>
      <c r="B32" s="16" t="s">
        <v>55</v>
      </c>
      <c r="C32" s="16">
        <v>13851</v>
      </c>
      <c r="D32" s="16">
        <v>18252</v>
      </c>
      <c r="E32" s="16">
        <v>1756</v>
      </c>
      <c r="F32" s="16">
        <v>4502</v>
      </c>
      <c r="G32" s="16">
        <v>4794</v>
      </c>
      <c r="H32" s="16">
        <v>3676</v>
      </c>
      <c r="I32" s="16">
        <v>3524</v>
      </c>
    </row>
    <row r="33" spans="1:9" ht="12.75">
      <c r="A33" s="16" t="s">
        <v>72</v>
      </c>
      <c r="B33" s="16" t="s">
        <v>28</v>
      </c>
      <c r="C33" s="16">
        <v>35365</v>
      </c>
      <c r="D33" s="16">
        <v>48612</v>
      </c>
      <c r="E33" s="16">
        <v>3957</v>
      </c>
      <c r="F33" s="16">
        <v>11168</v>
      </c>
      <c r="G33" s="16">
        <v>13635</v>
      </c>
      <c r="H33" s="16">
        <v>11081</v>
      </c>
      <c r="I33" s="16">
        <v>8771</v>
      </c>
    </row>
    <row r="34" spans="1:9" ht="12.75">
      <c r="A34" s="16" t="s">
        <v>49</v>
      </c>
      <c r="B34" s="16" t="s">
        <v>79</v>
      </c>
      <c r="C34" s="16">
        <v>15158</v>
      </c>
      <c r="D34" s="16">
        <v>20789</v>
      </c>
      <c r="E34" s="16">
        <v>1793</v>
      </c>
      <c r="F34" s="16">
        <v>5119</v>
      </c>
      <c r="G34" s="16">
        <v>5951</v>
      </c>
      <c r="H34" s="16">
        <v>4342</v>
      </c>
      <c r="I34" s="16">
        <v>3584</v>
      </c>
    </row>
    <row r="35" spans="1:9" ht="12.75">
      <c r="A35" s="16" t="s">
        <v>76</v>
      </c>
      <c r="B35" s="16" t="s">
        <v>84</v>
      </c>
      <c r="C35" s="16">
        <v>9458</v>
      </c>
      <c r="D35" s="16">
        <v>13016</v>
      </c>
      <c r="E35" s="16">
        <v>1316</v>
      </c>
      <c r="F35" s="16">
        <v>3499</v>
      </c>
      <c r="G35" s="16">
        <v>3531</v>
      </c>
      <c r="H35" s="16">
        <v>2637</v>
      </c>
      <c r="I35" s="16">
        <v>2033</v>
      </c>
    </row>
    <row r="36" spans="1:9" ht="12.75">
      <c r="A36" s="16" t="s">
        <v>9</v>
      </c>
      <c r="B36" s="16" t="s">
        <v>35</v>
      </c>
      <c r="C36" s="16">
        <v>23310</v>
      </c>
      <c r="D36" s="16">
        <v>32284</v>
      </c>
      <c r="E36" s="16">
        <v>2922</v>
      </c>
      <c r="F36" s="16">
        <v>8333</v>
      </c>
      <c r="G36" s="16">
        <v>10067</v>
      </c>
      <c r="H36" s="16">
        <v>6092</v>
      </c>
      <c r="I36" s="16">
        <v>4870</v>
      </c>
    </row>
    <row r="37" spans="1:9" ht="12.75">
      <c r="A37" s="16" t="s">
        <v>73</v>
      </c>
      <c r="B37" s="16" t="s">
        <v>78</v>
      </c>
      <c r="C37" s="16">
        <v>24513</v>
      </c>
      <c r="D37" s="16">
        <v>33601</v>
      </c>
      <c r="E37" s="16">
        <v>3638</v>
      </c>
      <c r="F37" s="16">
        <v>9066</v>
      </c>
      <c r="G37" s="16">
        <v>9109</v>
      </c>
      <c r="H37" s="16">
        <v>6628</v>
      </c>
      <c r="I37" s="16">
        <v>5160</v>
      </c>
    </row>
    <row r="38" spans="1:9" ht="12.75">
      <c r="A38" s="16" t="s">
        <v>29</v>
      </c>
      <c r="B38" s="16" t="s">
        <v>75</v>
      </c>
      <c r="C38" s="16">
        <v>11896</v>
      </c>
      <c r="D38" s="16">
        <v>16352</v>
      </c>
      <c r="E38" s="16">
        <v>1491</v>
      </c>
      <c r="F38" s="16">
        <v>3612</v>
      </c>
      <c r="G38" s="16">
        <v>4308</v>
      </c>
      <c r="H38" s="16">
        <v>3442</v>
      </c>
      <c r="I38" s="16">
        <v>3499</v>
      </c>
    </row>
    <row r="39" spans="1:9" ht="12.75">
      <c r="A39" s="16" t="s">
        <v>68</v>
      </c>
      <c r="B39" s="16" t="s">
        <v>14</v>
      </c>
      <c r="C39" s="16">
        <v>54647</v>
      </c>
      <c r="D39" s="16">
        <v>75540</v>
      </c>
      <c r="E39" s="16">
        <v>6290</v>
      </c>
      <c r="F39" s="16">
        <v>19381</v>
      </c>
      <c r="G39" s="16">
        <v>22538</v>
      </c>
      <c r="H39" s="16">
        <v>14958</v>
      </c>
      <c r="I39" s="16">
        <v>12373</v>
      </c>
    </row>
    <row r="40" spans="1:9" ht="12.75">
      <c r="A40" s="16" t="s">
        <v>19</v>
      </c>
      <c r="B40" s="16" t="s">
        <v>81</v>
      </c>
      <c r="C40" s="16">
        <v>8803</v>
      </c>
      <c r="D40" s="16">
        <v>11923</v>
      </c>
      <c r="E40" s="16">
        <v>941</v>
      </c>
      <c r="F40" s="16">
        <v>2709</v>
      </c>
      <c r="G40" s="16">
        <v>3147</v>
      </c>
      <c r="H40" s="16">
        <v>2597</v>
      </c>
      <c r="I40" s="16">
        <v>2529</v>
      </c>
    </row>
    <row r="41" spans="1:9" ht="12.75">
      <c r="A41" s="16" t="s">
        <v>48</v>
      </c>
      <c r="B41" s="16" t="s">
        <v>17</v>
      </c>
      <c r="C41" s="16">
        <v>10370</v>
      </c>
      <c r="D41" s="16">
        <v>13770</v>
      </c>
      <c r="E41" s="16">
        <v>1339</v>
      </c>
      <c r="F41" s="16">
        <v>3620</v>
      </c>
      <c r="G41" s="16">
        <v>3701</v>
      </c>
      <c r="H41" s="16">
        <v>2936</v>
      </c>
      <c r="I41" s="16">
        <v>2174</v>
      </c>
    </row>
    <row r="42" spans="1:9" ht="12.75">
      <c r="A42" s="16" t="s">
        <v>59</v>
      </c>
      <c r="B42" s="16" t="s">
        <v>80</v>
      </c>
      <c r="C42" s="16">
        <v>13996</v>
      </c>
      <c r="D42" s="16">
        <v>19155</v>
      </c>
      <c r="E42" s="16">
        <v>1786</v>
      </c>
      <c r="F42" s="16">
        <v>4626</v>
      </c>
      <c r="G42" s="16">
        <v>5231</v>
      </c>
      <c r="H42" s="16">
        <v>3981</v>
      </c>
      <c r="I42" s="16">
        <v>3531</v>
      </c>
    </row>
    <row r="43" spans="1:9" ht="12.75">
      <c r="A43" s="16" t="s">
        <v>63</v>
      </c>
      <c r="B43" s="16" t="s">
        <v>31</v>
      </c>
      <c r="C43" s="16">
        <v>12652</v>
      </c>
      <c r="D43" s="16">
        <v>16617</v>
      </c>
      <c r="E43" s="16">
        <v>1553</v>
      </c>
      <c r="F43" s="16">
        <v>4102</v>
      </c>
      <c r="G43" s="16">
        <v>4660</v>
      </c>
      <c r="H43" s="16">
        <v>3410</v>
      </c>
      <c r="I43" s="16">
        <v>2892</v>
      </c>
    </row>
  </sheetData>
  <sheetProtection password="CD6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2023-02-01T10:51:32Z</dcterms:modified>
  <cp:category/>
  <cp:version/>
  <cp:contentType/>
  <cp:contentStatus/>
</cp:coreProperties>
</file>