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<sst xmlns="http://schemas.openxmlformats.org/spreadsheetml/2006/main" count="201" uniqueCount="108">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</sst>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13180</v>
      </c>
      <c r="D7" s="9">
        <f>E7+G7+I7+K7+M7</f>
        <v>14498</v>
      </c>
      <c r="E7" s="9">
        <f>man!E2</f>
        <v>1555</v>
      </c>
      <c r="F7" s="10">
        <f>E7/D7*100</f>
        <v>10.725617326527797</v>
      </c>
      <c r="G7" s="9">
        <f>man!F2</f>
        <v>3428</v>
      </c>
      <c r="H7" s="10">
        <f>G7/D7*100</f>
        <v>23.644640640088287</v>
      </c>
      <c r="I7" s="9">
        <f>man!G2</f>
        <v>3991</v>
      </c>
      <c r="J7" s="10">
        <f>I7/D7*100</f>
        <v>27.527934887570698</v>
      </c>
      <c r="K7" s="9">
        <f>man!H2</f>
        <v>3186</v>
      </c>
      <c r="L7" s="10">
        <f>K7/D7*100</f>
        <v>21.9754448889502</v>
      </c>
      <c r="M7" s="9">
        <f>man!I2</f>
        <v>2338</v>
      </c>
      <c r="N7" s="10">
        <f>M7/D7*100</f>
        <v>16.12636225686302</v>
      </c>
      <c r="P7" s="16"/>
      <c r="Q7" s="15"/>
      <c r="R7" s="15"/>
    </row>
    <row r="8" spans="1:18" ht="12.75">
      <c r="A8" s="1" t="s">
        <v>47</v>
      </c>
      <c r="B8" s="3" t="s">
        <v>11</v>
      </c>
      <c r="C8" s="9">
        <f>man!C3</f>
        <v>11994</v>
      </c>
      <c r="D8" s="9">
        <f aca="true" t="shared" si="0" ref="D8:D48">E8+G8+I8+K8+M8</f>
        <v>13041</v>
      </c>
      <c r="E8" s="9">
        <f>man!E3</f>
        <v>1364</v>
      </c>
      <c r="F8" s="10">
        <f aca="true" t="shared" si="1" ref="F8:F48">E8/D8*100</f>
        <v>10.45932060424814</v>
      </c>
      <c r="G8" s="9">
        <f>man!F3</f>
        <v>2987</v>
      </c>
      <c r="H8" s="10">
        <f aca="true" t="shared" si="2" ref="H8:H48">G8/D8*100</f>
        <v>22.904685223525803</v>
      </c>
      <c r="I8" s="9">
        <f>man!G3</f>
        <v>3597</v>
      </c>
      <c r="J8" s="10">
        <f aca="true" t="shared" si="3" ref="J8:J48">I8/D8*100</f>
        <v>27.582240625718885</v>
      </c>
      <c r="K8" s="9">
        <f>man!H3</f>
        <v>2810</v>
      </c>
      <c r="L8" s="10">
        <f aca="true" t="shared" si="4" ref="L8:L48">K8/D8*100</f>
        <v>21.547427344528796</v>
      </c>
      <c r="M8" s="9">
        <f>man!I3</f>
        <v>2283</v>
      </c>
      <c r="N8" s="10">
        <f aca="true" t="shared" si="5" ref="N8:N48">M8/D8*100</f>
        <v>17.506326201978375</v>
      </c>
      <c r="P8" s="16"/>
      <c r="Q8" s="15"/>
      <c r="R8" s="15"/>
    </row>
    <row r="9" spans="1:18" ht="12.75">
      <c r="A9" s="1" t="s">
        <v>58</v>
      </c>
      <c r="B9" s="3" t="s">
        <v>13</v>
      </c>
      <c r="C9" s="9">
        <f>man!C4</f>
        <v>10494</v>
      </c>
      <c r="D9" s="9">
        <f t="shared" si="0"/>
        <v>11580</v>
      </c>
      <c r="E9" s="9">
        <f>man!E4</f>
        <v>942</v>
      </c>
      <c r="F9" s="10">
        <f t="shared" si="1"/>
        <v>8.134715025906736</v>
      </c>
      <c r="G9" s="9">
        <f>man!F4</f>
        <v>2393</v>
      </c>
      <c r="H9" s="10">
        <f t="shared" si="2"/>
        <v>20.664939550949914</v>
      </c>
      <c r="I9" s="9">
        <f>man!G4</f>
        <v>3392</v>
      </c>
      <c r="J9" s="10">
        <f t="shared" si="3"/>
        <v>29.29188255613126</v>
      </c>
      <c r="K9" s="9">
        <f>man!H4</f>
        <v>2716</v>
      </c>
      <c r="L9" s="10">
        <f t="shared" si="4"/>
        <v>23.454231433506045</v>
      </c>
      <c r="M9" s="9">
        <f>man!I4</f>
        <v>2137</v>
      </c>
      <c r="N9" s="10">
        <f t="shared" si="5"/>
        <v>18.454231433506045</v>
      </c>
      <c r="P9" s="16"/>
      <c r="Q9" s="15"/>
      <c r="R9" s="15"/>
    </row>
    <row r="10" spans="1:18" ht="12.75">
      <c r="A10" s="1" t="s">
        <v>2</v>
      </c>
      <c r="B10" s="3" t="s">
        <v>62</v>
      </c>
      <c r="C10" s="9">
        <f>man!C5</f>
        <v>10267</v>
      </c>
      <c r="D10" s="9">
        <f t="shared" si="0"/>
        <v>11301</v>
      </c>
      <c r="E10" s="9">
        <f>man!E5</f>
        <v>1018</v>
      </c>
      <c r="F10" s="10">
        <f t="shared" si="1"/>
        <v>9.008052384744712</v>
      </c>
      <c r="G10" s="9">
        <f>man!F5</f>
        <v>2472</v>
      </c>
      <c r="H10" s="10">
        <f t="shared" si="2"/>
        <v>21.874170427395807</v>
      </c>
      <c r="I10" s="9">
        <f>man!G5</f>
        <v>3160</v>
      </c>
      <c r="J10" s="10">
        <f t="shared" si="3"/>
        <v>27.962127245376518</v>
      </c>
      <c r="K10" s="9">
        <f>man!H5</f>
        <v>2554</v>
      </c>
      <c r="L10" s="10">
        <f t="shared" si="4"/>
        <v>22.599769931864437</v>
      </c>
      <c r="M10" s="9">
        <f>man!I5</f>
        <v>2097</v>
      </c>
      <c r="N10" s="10">
        <f t="shared" si="5"/>
        <v>18.55588001061853</v>
      </c>
      <c r="P10" s="16"/>
      <c r="Q10" s="15"/>
      <c r="R10" s="15"/>
    </row>
    <row r="11" spans="1:18" ht="12.75">
      <c r="A11" s="1" t="s">
        <v>1</v>
      </c>
      <c r="B11" s="3" t="s">
        <v>60</v>
      </c>
      <c r="C11" s="9">
        <f>man!C6</f>
        <v>20154</v>
      </c>
      <c r="D11" s="9">
        <f t="shared" si="0"/>
        <v>22210</v>
      </c>
      <c r="E11" s="9">
        <f>man!E6</f>
        <v>2741</v>
      </c>
      <c r="F11" s="10">
        <f t="shared" si="1"/>
        <v>12.341287708239532</v>
      </c>
      <c r="G11" s="9">
        <f>man!F6</f>
        <v>5777</v>
      </c>
      <c r="H11" s="10">
        <f t="shared" si="2"/>
        <v>26.0108059432688</v>
      </c>
      <c r="I11" s="9">
        <f>man!G6</f>
        <v>6380</v>
      </c>
      <c r="J11" s="10">
        <f t="shared" si="3"/>
        <v>28.72579918955426</v>
      </c>
      <c r="K11" s="9">
        <f>man!H6</f>
        <v>4275</v>
      </c>
      <c r="L11" s="10">
        <f t="shared" si="4"/>
        <v>19.24808644754615</v>
      </c>
      <c r="M11" s="9">
        <f>man!I6</f>
        <v>3037</v>
      </c>
      <c r="N11" s="10">
        <f t="shared" si="5"/>
        <v>13.674020711391266</v>
      </c>
      <c r="P11" s="16"/>
      <c r="Q11" s="15"/>
      <c r="R11" s="15"/>
    </row>
    <row r="12" spans="1:18" ht="12.75">
      <c r="A12" s="1" t="s">
        <v>21</v>
      </c>
      <c r="B12" s="3" t="s">
        <v>70</v>
      </c>
      <c r="C12" s="9">
        <f>man!C7</f>
        <v>9102</v>
      </c>
      <c r="D12" s="9">
        <f t="shared" si="0"/>
        <v>10428</v>
      </c>
      <c r="E12" s="9">
        <f>man!E7</f>
        <v>1248</v>
      </c>
      <c r="F12" s="10">
        <f t="shared" si="1"/>
        <v>11.967779056386652</v>
      </c>
      <c r="G12" s="9">
        <f>man!F7</f>
        <v>2380</v>
      </c>
      <c r="H12" s="10">
        <f t="shared" si="2"/>
        <v>22.823168392788645</v>
      </c>
      <c r="I12" s="9">
        <f>man!G7</f>
        <v>2653</v>
      </c>
      <c r="J12" s="10">
        <f t="shared" si="3"/>
        <v>25.441120061373223</v>
      </c>
      <c r="K12" s="9">
        <f>man!H7</f>
        <v>2096</v>
      </c>
      <c r="L12" s="10">
        <f t="shared" si="4"/>
        <v>20.099731492136556</v>
      </c>
      <c r="M12" s="9">
        <f>man!I7</f>
        <v>2051</v>
      </c>
      <c r="N12" s="10">
        <f t="shared" si="5"/>
        <v>19.668200997314923</v>
      </c>
      <c r="P12" s="16"/>
      <c r="Q12" s="15"/>
      <c r="R12" s="15"/>
    </row>
    <row r="13" spans="1:18" ht="12.75">
      <c r="A13" s="1" t="s">
        <v>18</v>
      </c>
      <c r="B13" s="3" t="s">
        <v>37</v>
      </c>
      <c r="C13" s="9">
        <f>man!C8</f>
        <v>8015</v>
      </c>
      <c r="D13" s="9">
        <f t="shared" si="0"/>
        <v>8453</v>
      </c>
      <c r="E13" s="9">
        <f>man!E8</f>
        <v>858</v>
      </c>
      <c r="F13" s="10">
        <f t="shared" si="1"/>
        <v>10.150242517449426</v>
      </c>
      <c r="G13" s="9">
        <f>man!F8</f>
        <v>1745</v>
      </c>
      <c r="H13" s="10">
        <f t="shared" si="2"/>
        <v>20.643558499940852</v>
      </c>
      <c r="I13" s="9">
        <f>man!G8</f>
        <v>2508</v>
      </c>
      <c r="J13" s="10">
        <f t="shared" si="3"/>
        <v>29.669939666390633</v>
      </c>
      <c r="K13" s="9">
        <f>man!H8</f>
        <v>1997</v>
      </c>
      <c r="L13" s="10">
        <f t="shared" si="4"/>
        <v>23.62474860996096</v>
      </c>
      <c r="M13" s="9">
        <f>man!I8</f>
        <v>1345</v>
      </c>
      <c r="N13" s="10">
        <f t="shared" si="5"/>
        <v>15.911510706258133</v>
      </c>
      <c r="P13" s="16"/>
      <c r="Q13" s="15"/>
      <c r="R13" s="15"/>
    </row>
    <row r="14" spans="1:18" ht="12.75">
      <c r="A14" s="1" t="s">
        <v>22</v>
      </c>
      <c r="B14" s="3" t="s">
        <v>74</v>
      </c>
      <c r="C14" s="9">
        <f>man!C9</f>
        <v>11620</v>
      </c>
      <c r="D14" s="9">
        <f t="shared" si="0"/>
        <v>11868</v>
      </c>
      <c r="E14" s="9">
        <f>man!E9</f>
        <v>1274</v>
      </c>
      <c r="F14" s="10">
        <f t="shared" si="1"/>
        <v>10.734748904617458</v>
      </c>
      <c r="G14" s="9">
        <f>man!F9</f>
        <v>3128</v>
      </c>
      <c r="H14" s="10">
        <f t="shared" si="2"/>
        <v>26.356589147286826</v>
      </c>
      <c r="I14" s="9">
        <f>man!G9</f>
        <v>3419</v>
      </c>
      <c r="J14" s="10">
        <f t="shared" si="3"/>
        <v>28.80856083586114</v>
      </c>
      <c r="K14" s="9">
        <f>man!H9</f>
        <v>2197</v>
      </c>
      <c r="L14" s="10">
        <f t="shared" si="4"/>
        <v>18.51196494775868</v>
      </c>
      <c r="M14" s="9">
        <f>man!I9</f>
        <v>1850</v>
      </c>
      <c r="N14" s="10">
        <f t="shared" si="5"/>
        <v>15.588136164475902</v>
      </c>
      <c r="P14" s="16"/>
      <c r="Q14" s="15"/>
      <c r="R14" s="15"/>
    </row>
    <row r="15" spans="1:18" ht="12.75">
      <c r="A15" s="1" t="s">
        <v>24</v>
      </c>
      <c r="B15" s="3" t="s">
        <v>71</v>
      </c>
      <c r="C15" s="9">
        <f>man!C10</f>
        <v>6269</v>
      </c>
      <c r="D15" s="9">
        <f t="shared" si="0"/>
        <v>6555</v>
      </c>
      <c r="E15" s="9">
        <f>man!E10</f>
        <v>531</v>
      </c>
      <c r="F15" s="10">
        <f t="shared" si="1"/>
        <v>8.100686498855836</v>
      </c>
      <c r="G15" s="9">
        <f>man!F10</f>
        <v>1300</v>
      </c>
      <c r="H15" s="10">
        <f t="shared" si="2"/>
        <v>19.832189168573606</v>
      </c>
      <c r="I15" s="9">
        <f>man!G10</f>
        <v>1964</v>
      </c>
      <c r="J15" s="10">
        <f t="shared" si="3"/>
        <v>29.961861174675818</v>
      </c>
      <c r="K15" s="9">
        <f>man!H10</f>
        <v>1526</v>
      </c>
      <c r="L15" s="10">
        <f t="shared" si="4"/>
        <v>23.279938977879482</v>
      </c>
      <c r="M15" s="9">
        <f>man!I10</f>
        <v>1234</v>
      </c>
      <c r="N15" s="10">
        <f t="shared" si="5"/>
        <v>18.825324180015254</v>
      </c>
      <c r="P15" s="16"/>
      <c r="Q15" s="15"/>
      <c r="R15" s="15"/>
    </row>
    <row r="16" spans="1:18" ht="12.75">
      <c r="A16" s="1" t="s">
        <v>30</v>
      </c>
      <c r="B16" s="3" t="s">
        <v>45</v>
      </c>
      <c r="C16" s="9">
        <f>man!C11</f>
        <v>34225</v>
      </c>
      <c r="D16" s="9">
        <f t="shared" si="0"/>
        <v>35084</v>
      </c>
      <c r="E16" s="9">
        <f>man!E11</f>
        <v>3848</v>
      </c>
      <c r="F16" s="10">
        <f t="shared" si="1"/>
        <v>10.967962604036027</v>
      </c>
      <c r="G16" s="9">
        <f>man!F11</f>
        <v>9150</v>
      </c>
      <c r="H16" s="10">
        <f t="shared" si="2"/>
        <v>26.080264508037853</v>
      </c>
      <c r="I16" s="9">
        <f>man!G11</f>
        <v>9860</v>
      </c>
      <c r="J16" s="10">
        <f t="shared" si="3"/>
        <v>28.10397902177631</v>
      </c>
      <c r="K16" s="9">
        <f>man!H11</f>
        <v>6521</v>
      </c>
      <c r="L16" s="10">
        <f t="shared" si="4"/>
        <v>18.58682020294151</v>
      </c>
      <c r="M16" s="9">
        <f>man!I11</f>
        <v>5705</v>
      </c>
      <c r="N16" s="10">
        <f t="shared" si="5"/>
        <v>16.2609736632083</v>
      </c>
      <c r="P16" s="16"/>
      <c r="Q16" s="15"/>
      <c r="R16" s="15"/>
    </row>
    <row r="17" spans="1:18" ht="12.75">
      <c r="A17" s="1" t="s">
        <v>77</v>
      </c>
      <c r="B17" s="3" t="s">
        <v>16</v>
      </c>
      <c r="C17" s="9">
        <f>man!C12</f>
        <v>7770</v>
      </c>
      <c r="D17" s="9">
        <f t="shared" si="0"/>
        <v>8147</v>
      </c>
      <c r="E17" s="9">
        <f>man!E12</f>
        <v>777</v>
      </c>
      <c r="F17" s="10">
        <f t="shared" si="1"/>
        <v>9.537252976555788</v>
      </c>
      <c r="G17" s="9">
        <f>man!F12</f>
        <v>1793</v>
      </c>
      <c r="H17" s="10">
        <f t="shared" si="2"/>
        <v>22.008101141524488</v>
      </c>
      <c r="I17" s="9">
        <f>man!G12</f>
        <v>2326</v>
      </c>
      <c r="J17" s="10">
        <f t="shared" si="3"/>
        <v>28.55038664539094</v>
      </c>
      <c r="K17" s="9">
        <f>man!H12</f>
        <v>1766</v>
      </c>
      <c r="L17" s="10">
        <f t="shared" si="4"/>
        <v>21.676690806431814</v>
      </c>
      <c r="M17" s="9">
        <f>man!I12</f>
        <v>1485</v>
      </c>
      <c r="N17" s="10">
        <f t="shared" si="5"/>
        <v>18.22756843009697</v>
      </c>
      <c r="P17" s="16"/>
      <c r="Q17" s="15"/>
      <c r="R17" s="15"/>
    </row>
    <row r="18" spans="1:18" ht="12.75">
      <c r="A18" s="1" t="s">
        <v>64</v>
      </c>
      <c r="B18" s="3" t="s">
        <v>12</v>
      </c>
      <c r="C18" s="9">
        <f>man!C13</f>
        <v>5700</v>
      </c>
      <c r="D18" s="9">
        <f t="shared" si="0"/>
        <v>6276</v>
      </c>
      <c r="E18" s="9">
        <f>man!E13</f>
        <v>587</v>
      </c>
      <c r="F18" s="10">
        <f t="shared" si="1"/>
        <v>9.353091140854048</v>
      </c>
      <c r="G18" s="9">
        <f>man!F13</f>
        <v>1418</v>
      </c>
      <c r="H18" s="10">
        <f t="shared" si="2"/>
        <v>22.594008922880814</v>
      </c>
      <c r="I18" s="9">
        <f>man!G13</f>
        <v>1664</v>
      </c>
      <c r="J18" s="10">
        <f t="shared" si="3"/>
        <v>26.51370299553856</v>
      </c>
      <c r="K18" s="9">
        <f>man!H13</f>
        <v>1321</v>
      </c>
      <c r="L18" s="10">
        <f t="shared" si="4"/>
        <v>21.048438495857233</v>
      </c>
      <c r="M18" s="9">
        <f>man!I13</f>
        <v>1286</v>
      </c>
      <c r="N18" s="10">
        <f t="shared" si="5"/>
        <v>20.490758444869346</v>
      </c>
      <c r="P18" s="16"/>
      <c r="Q18" s="15"/>
      <c r="R18" s="15"/>
    </row>
    <row r="19" spans="1:18" ht="12.75">
      <c r="A19" s="1" t="s">
        <v>38</v>
      </c>
      <c r="B19" s="3" t="s">
        <v>3</v>
      </c>
      <c r="C19" s="9">
        <f>man!C14</f>
        <v>5061</v>
      </c>
      <c r="D19" s="9">
        <f t="shared" si="0"/>
        <v>5336</v>
      </c>
      <c r="E19" s="9">
        <f>man!E14</f>
        <v>478</v>
      </c>
      <c r="F19" s="10">
        <f t="shared" si="1"/>
        <v>8.958020989505247</v>
      </c>
      <c r="G19" s="9">
        <f>man!F14</f>
        <v>1312</v>
      </c>
      <c r="H19" s="10">
        <f t="shared" si="2"/>
        <v>24.587706146926536</v>
      </c>
      <c r="I19" s="9">
        <f>man!G14</f>
        <v>1401</v>
      </c>
      <c r="J19" s="10">
        <f t="shared" si="3"/>
        <v>26.255622188905548</v>
      </c>
      <c r="K19" s="9">
        <f>man!H14</f>
        <v>1218</v>
      </c>
      <c r="L19" s="10">
        <f t="shared" si="4"/>
        <v>22.82608695652174</v>
      </c>
      <c r="M19" s="9">
        <f>man!I14</f>
        <v>927</v>
      </c>
      <c r="N19" s="10">
        <f t="shared" si="5"/>
        <v>17.372563718140928</v>
      </c>
      <c r="P19" s="16"/>
      <c r="Q19" s="15"/>
      <c r="R19" s="15"/>
    </row>
    <row r="20" spans="1:18" ht="12.75">
      <c r="A20" s="1" t="s">
        <v>51</v>
      </c>
      <c r="B20" s="3" t="s">
        <v>43</v>
      </c>
      <c r="C20" s="9">
        <f>man!C15</f>
        <v>21036</v>
      </c>
      <c r="D20" s="9">
        <f t="shared" si="0"/>
        <v>21781</v>
      </c>
      <c r="E20" s="9">
        <f>man!E15</f>
        <v>2891</v>
      </c>
      <c r="F20" s="10">
        <f t="shared" si="1"/>
        <v>13.273036132408981</v>
      </c>
      <c r="G20" s="9">
        <f>man!F15</f>
        <v>5765</v>
      </c>
      <c r="H20" s="10">
        <f t="shared" si="2"/>
        <v>26.46802258849456</v>
      </c>
      <c r="I20" s="9">
        <f>man!G15</f>
        <v>5866</v>
      </c>
      <c r="J20" s="10">
        <f t="shared" si="3"/>
        <v>26.93172948900418</v>
      </c>
      <c r="K20" s="9">
        <f>man!H15</f>
        <v>4004</v>
      </c>
      <c r="L20" s="10">
        <f t="shared" si="4"/>
        <v>18.382994352876363</v>
      </c>
      <c r="M20" s="9">
        <f>man!I15</f>
        <v>3255</v>
      </c>
      <c r="N20" s="10">
        <f t="shared" si="5"/>
        <v>14.944217437215922</v>
      </c>
      <c r="P20" s="16"/>
      <c r="Q20" s="15"/>
      <c r="R20" s="15"/>
    </row>
    <row r="21" spans="1:18" ht="12.75">
      <c r="A21" s="1" t="s">
        <v>23</v>
      </c>
      <c r="B21" s="3" t="s">
        <v>40</v>
      </c>
      <c r="C21" s="9">
        <f>man!C16</f>
        <v>11680</v>
      </c>
      <c r="D21" s="9">
        <f t="shared" si="0"/>
        <v>12287</v>
      </c>
      <c r="E21" s="9">
        <f>man!E16</f>
        <v>982</v>
      </c>
      <c r="F21" s="10">
        <f t="shared" si="1"/>
        <v>7.992186864165378</v>
      </c>
      <c r="G21" s="9">
        <f>man!F16</f>
        <v>2698</v>
      </c>
      <c r="H21" s="10">
        <f t="shared" si="2"/>
        <v>21.95816716855213</v>
      </c>
      <c r="I21" s="9">
        <f>man!G16</f>
        <v>3401</v>
      </c>
      <c r="J21" s="10">
        <f t="shared" si="3"/>
        <v>27.6796614307805</v>
      </c>
      <c r="K21" s="9">
        <f>man!H16</f>
        <v>2663</v>
      </c>
      <c r="L21" s="10">
        <f t="shared" si="4"/>
        <v>21.67331325791487</v>
      </c>
      <c r="M21" s="9">
        <f>man!I16</f>
        <v>2543</v>
      </c>
      <c r="N21" s="10">
        <f t="shared" si="5"/>
        <v>20.696671278587125</v>
      </c>
      <c r="P21" s="16"/>
      <c r="Q21" s="15"/>
      <c r="R21" s="15"/>
    </row>
    <row r="22" spans="1:18" ht="12.75">
      <c r="A22" s="1" t="s">
        <v>53</v>
      </c>
      <c r="B22" s="3" t="s">
        <v>4</v>
      </c>
      <c r="C22" s="9">
        <f>man!C17</f>
        <v>5448</v>
      </c>
      <c r="D22" s="9">
        <f t="shared" si="0"/>
        <v>5739</v>
      </c>
      <c r="E22" s="9">
        <f>man!E17</f>
        <v>656</v>
      </c>
      <c r="F22" s="10">
        <f t="shared" si="1"/>
        <v>11.43056281582157</v>
      </c>
      <c r="G22" s="9">
        <f>man!F17</f>
        <v>1352</v>
      </c>
      <c r="H22" s="10">
        <f t="shared" si="2"/>
        <v>23.55811116919324</v>
      </c>
      <c r="I22" s="9">
        <f>man!G17</f>
        <v>1815</v>
      </c>
      <c r="J22" s="10">
        <f t="shared" si="3"/>
        <v>31.6257187663356</v>
      </c>
      <c r="K22" s="9">
        <f>man!H17</f>
        <v>1169</v>
      </c>
      <c r="L22" s="10">
        <f t="shared" si="4"/>
        <v>20.36940233490155</v>
      </c>
      <c r="M22" s="9">
        <f>man!I17</f>
        <v>747</v>
      </c>
      <c r="N22" s="10">
        <f t="shared" si="5"/>
        <v>13.01620491374804</v>
      </c>
      <c r="P22" s="16"/>
      <c r="Q22" s="15"/>
      <c r="R22" s="15"/>
    </row>
    <row r="23" spans="1:18" ht="12.75">
      <c r="A23" s="1" t="s">
        <v>8</v>
      </c>
      <c r="B23" s="3" t="s">
        <v>36</v>
      </c>
      <c r="C23" s="9">
        <f>man!C18</f>
        <v>14380</v>
      </c>
      <c r="D23" s="9">
        <f t="shared" si="0"/>
        <v>17343</v>
      </c>
      <c r="E23" s="9">
        <f>man!E18</f>
        <v>2176</v>
      </c>
      <c r="F23" s="10">
        <f t="shared" si="1"/>
        <v>12.546848872744047</v>
      </c>
      <c r="G23" s="9">
        <f>man!F18</f>
        <v>3880</v>
      </c>
      <c r="H23" s="10">
        <f t="shared" si="2"/>
        <v>22.37213861500317</v>
      </c>
      <c r="I23" s="9">
        <f>man!G18</f>
        <v>4459</v>
      </c>
      <c r="J23" s="10">
        <f t="shared" si="3"/>
        <v>25.710661361932768</v>
      </c>
      <c r="K23" s="9">
        <f>man!H18</f>
        <v>3458</v>
      </c>
      <c r="L23" s="10">
        <f t="shared" si="4"/>
        <v>19.938880239866226</v>
      </c>
      <c r="M23" s="9">
        <f>man!I18</f>
        <v>3370</v>
      </c>
      <c r="N23" s="10">
        <f t="shared" si="5"/>
        <v>19.431470910453786</v>
      </c>
      <c r="P23" s="16"/>
      <c r="Q23" s="15"/>
      <c r="R23" s="15"/>
    </row>
    <row r="24" spans="1:18" ht="12.75">
      <c r="A24" s="1" t="s">
        <v>69</v>
      </c>
      <c r="B24" s="3" t="s">
        <v>42</v>
      </c>
      <c r="C24" s="9">
        <f>man!C19</f>
        <v>14129</v>
      </c>
      <c r="D24" s="9">
        <f t="shared" si="0"/>
        <v>15833</v>
      </c>
      <c r="E24" s="9">
        <f>man!E19</f>
        <v>1713</v>
      </c>
      <c r="F24" s="10">
        <f t="shared" si="1"/>
        <v>10.819175140529275</v>
      </c>
      <c r="G24" s="9">
        <f>man!F19</f>
        <v>3700</v>
      </c>
      <c r="H24" s="10">
        <f t="shared" si="2"/>
        <v>23.368913029747993</v>
      </c>
      <c r="I24" s="9">
        <f>man!G19</f>
        <v>4303</v>
      </c>
      <c r="J24" s="10">
        <f t="shared" si="3"/>
        <v>27.177414261352872</v>
      </c>
      <c r="K24" s="9">
        <f>man!H19</f>
        <v>3382</v>
      </c>
      <c r="L24" s="10">
        <f t="shared" si="4"/>
        <v>21.36044969367776</v>
      </c>
      <c r="M24" s="9">
        <f>man!I19</f>
        <v>2735</v>
      </c>
      <c r="N24" s="10">
        <f t="shared" si="5"/>
        <v>17.2740478746921</v>
      </c>
      <c r="P24" s="16"/>
      <c r="Q24" s="15"/>
      <c r="R24" s="15"/>
    </row>
    <row r="25" spans="1:18" ht="12.75">
      <c r="A25" s="1" t="s">
        <v>6</v>
      </c>
      <c r="B25" s="3" t="s">
        <v>57</v>
      </c>
      <c r="C25" s="9">
        <f>man!C20</f>
        <v>8076</v>
      </c>
      <c r="D25" s="9">
        <f t="shared" si="0"/>
        <v>9250</v>
      </c>
      <c r="E25" s="9">
        <f>man!E20</f>
        <v>866</v>
      </c>
      <c r="F25" s="10">
        <f t="shared" si="1"/>
        <v>9.362162162162162</v>
      </c>
      <c r="G25" s="9">
        <f>man!F20</f>
        <v>1992</v>
      </c>
      <c r="H25" s="10">
        <f t="shared" si="2"/>
        <v>21.535135135135135</v>
      </c>
      <c r="I25" s="9">
        <f>man!G20</f>
        <v>2548</v>
      </c>
      <c r="J25" s="10">
        <f t="shared" si="3"/>
        <v>27.54594594594594</v>
      </c>
      <c r="K25" s="9">
        <f>man!H20</f>
        <v>2157</v>
      </c>
      <c r="L25" s="10">
        <f t="shared" si="4"/>
        <v>23.318918918918918</v>
      </c>
      <c r="M25" s="9">
        <f>man!I20</f>
        <v>1687</v>
      </c>
      <c r="N25" s="10">
        <f t="shared" si="5"/>
        <v>18.23783783783784</v>
      </c>
      <c r="P25" s="16"/>
      <c r="Q25" s="15"/>
      <c r="R25" s="15"/>
    </row>
    <row r="26" spans="1:18" ht="12.75">
      <c r="A26" s="1" t="s">
        <v>10</v>
      </c>
      <c r="B26" s="3" t="s">
        <v>65</v>
      </c>
      <c r="C26" s="9">
        <f>man!C21</f>
        <v>3456</v>
      </c>
      <c r="D26" s="9">
        <f t="shared" si="0"/>
        <v>3659</v>
      </c>
      <c r="E26" s="9">
        <f>man!E21</f>
        <v>485</v>
      </c>
      <c r="F26" s="10">
        <f t="shared" si="1"/>
        <v>13.254987701557802</v>
      </c>
      <c r="G26" s="9">
        <f>man!F21</f>
        <v>967</v>
      </c>
      <c r="H26" s="10">
        <f t="shared" si="2"/>
        <v>26.427985788466795</v>
      </c>
      <c r="I26" s="9">
        <f>man!G21</f>
        <v>881</v>
      </c>
      <c r="J26" s="10">
        <f t="shared" si="3"/>
        <v>24.077616835200875</v>
      </c>
      <c r="K26" s="9">
        <f>man!H21</f>
        <v>715</v>
      </c>
      <c r="L26" s="10">
        <f t="shared" si="4"/>
        <v>19.540858157966657</v>
      </c>
      <c r="M26" s="9">
        <f>man!I21</f>
        <v>611</v>
      </c>
      <c r="N26" s="10">
        <f t="shared" si="5"/>
        <v>16.69855151680787</v>
      </c>
      <c r="P26" s="16"/>
      <c r="Q26" s="15"/>
      <c r="R26" s="15"/>
    </row>
    <row r="27" spans="1:18" ht="12.75">
      <c r="A27" s="1" t="s">
        <v>61</v>
      </c>
      <c r="B27" s="3" t="s">
        <v>25</v>
      </c>
      <c r="C27" s="9">
        <f>man!C22</f>
        <v>5581</v>
      </c>
      <c r="D27" s="9">
        <f t="shared" si="0"/>
        <v>5804</v>
      </c>
      <c r="E27" s="9">
        <f>man!E22</f>
        <v>492</v>
      </c>
      <c r="F27" s="10">
        <f t="shared" si="1"/>
        <v>8.476912474155755</v>
      </c>
      <c r="G27" s="9">
        <f>man!F22</f>
        <v>1384</v>
      </c>
      <c r="H27" s="10">
        <f t="shared" si="2"/>
        <v>23.845623707787734</v>
      </c>
      <c r="I27" s="9">
        <f>man!G22</f>
        <v>1756</v>
      </c>
      <c r="J27" s="10">
        <f t="shared" si="3"/>
        <v>30.25499655410062</v>
      </c>
      <c r="K27" s="9">
        <f>man!H22</f>
        <v>1237</v>
      </c>
      <c r="L27" s="10">
        <f t="shared" si="4"/>
        <v>21.312887663680222</v>
      </c>
      <c r="M27" s="9">
        <f>man!I22</f>
        <v>935</v>
      </c>
      <c r="N27" s="10">
        <f t="shared" si="5"/>
        <v>16.109579600275673</v>
      </c>
      <c r="P27" s="16"/>
      <c r="Q27" s="15"/>
      <c r="R27" s="15"/>
    </row>
    <row r="28" spans="1:18" ht="12.75">
      <c r="A28" s="1" t="s">
        <v>27</v>
      </c>
      <c r="B28" s="3" t="s">
        <v>41</v>
      </c>
      <c r="C28" s="9">
        <f>man!C23</f>
        <v>9514</v>
      </c>
      <c r="D28" s="9">
        <f t="shared" si="0"/>
        <v>11096</v>
      </c>
      <c r="E28" s="9">
        <f>man!E23</f>
        <v>1122</v>
      </c>
      <c r="F28" s="10">
        <f t="shared" si="1"/>
        <v>10.111751982696466</v>
      </c>
      <c r="G28" s="9">
        <f>man!F23</f>
        <v>2447</v>
      </c>
      <c r="H28" s="10">
        <f t="shared" si="2"/>
        <v>22.05299206921413</v>
      </c>
      <c r="I28" s="9">
        <f>man!G23</f>
        <v>3403</v>
      </c>
      <c r="J28" s="10">
        <f t="shared" si="3"/>
        <v>30.66870944484499</v>
      </c>
      <c r="K28" s="9">
        <f>man!H23</f>
        <v>2406</v>
      </c>
      <c r="L28" s="10">
        <f t="shared" si="4"/>
        <v>21.683489545782265</v>
      </c>
      <c r="M28" s="9">
        <f>man!I23</f>
        <v>1718</v>
      </c>
      <c r="N28" s="10">
        <f t="shared" si="5"/>
        <v>15.48305695746215</v>
      </c>
      <c r="P28" s="16"/>
      <c r="Q28" s="15"/>
      <c r="R28" s="15"/>
    </row>
    <row r="29" spans="1:18" ht="12.75">
      <c r="A29" s="1" t="s">
        <v>46</v>
      </c>
      <c r="B29" s="3" t="s">
        <v>56</v>
      </c>
      <c r="C29" s="9">
        <f>man!C24</f>
        <v>9027</v>
      </c>
      <c r="D29" s="9">
        <f t="shared" si="0"/>
        <v>9698</v>
      </c>
      <c r="E29" s="9">
        <f>man!E24</f>
        <v>793</v>
      </c>
      <c r="F29" s="10">
        <f t="shared" si="1"/>
        <v>8.176943699731904</v>
      </c>
      <c r="G29" s="9">
        <f>man!F24</f>
        <v>1999</v>
      </c>
      <c r="H29" s="10">
        <f t="shared" si="2"/>
        <v>20.612497422148895</v>
      </c>
      <c r="I29" s="9">
        <f>man!G24</f>
        <v>2456</v>
      </c>
      <c r="J29" s="10">
        <f t="shared" si="3"/>
        <v>25.324809239018354</v>
      </c>
      <c r="K29" s="9">
        <f>man!H24</f>
        <v>2339</v>
      </c>
      <c r="L29" s="10">
        <f t="shared" si="4"/>
        <v>24.11837492266447</v>
      </c>
      <c r="M29" s="9">
        <f>man!I24</f>
        <v>2111</v>
      </c>
      <c r="N29" s="10">
        <f t="shared" si="5"/>
        <v>21.76737471643638</v>
      </c>
      <c r="P29" s="16"/>
      <c r="Q29" s="15"/>
      <c r="R29" s="15"/>
    </row>
    <row r="30" spans="1:18" ht="12.75">
      <c r="A30" s="1" t="s">
        <v>5</v>
      </c>
      <c r="B30" s="3" t="s">
        <v>33</v>
      </c>
      <c r="C30" s="9">
        <f>man!C25</f>
        <v>4595</v>
      </c>
      <c r="D30" s="9">
        <f t="shared" si="0"/>
        <v>4955</v>
      </c>
      <c r="E30" s="9">
        <f>man!E25</f>
        <v>438</v>
      </c>
      <c r="F30" s="10">
        <f t="shared" si="1"/>
        <v>8.839556004036327</v>
      </c>
      <c r="G30" s="9">
        <f>man!F25</f>
        <v>1045</v>
      </c>
      <c r="H30" s="10">
        <f t="shared" si="2"/>
        <v>21.089808274470233</v>
      </c>
      <c r="I30" s="9">
        <f>man!G25</f>
        <v>1415</v>
      </c>
      <c r="J30" s="10">
        <f t="shared" si="3"/>
        <v>28.557013118062564</v>
      </c>
      <c r="K30" s="9">
        <f>man!H25</f>
        <v>1188</v>
      </c>
      <c r="L30" s="10">
        <f t="shared" si="4"/>
        <v>23.975782038345105</v>
      </c>
      <c r="M30" s="9">
        <f>man!I25</f>
        <v>869</v>
      </c>
      <c r="N30" s="10">
        <f t="shared" si="5"/>
        <v>17.537840565085773</v>
      </c>
      <c r="P30" s="16"/>
      <c r="Q30" s="15"/>
      <c r="R30" s="15"/>
    </row>
    <row r="31" spans="1:18" ht="12.75">
      <c r="A31" s="1" t="s">
        <v>83</v>
      </c>
      <c r="B31" s="3" t="s">
        <v>44</v>
      </c>
      <c r="C31" s="9">
        <f>man!C26</f>
        <v>16472</v>
      </c>
      <c r="D31" s="9">
        <f t="shared" si="0"/>
        <v>17944</v>
      </c>
      <c r="E31" s="9">
        <f>man!E26</f>
        <v>2032</v>
      </c>
      <c r="F31" s="10">
        <f t="shared" si="1"/>
        <v>11.324119482835489</v>
      </c>
      <c r="G31" s="9">
        <f>man!F26</f>
        <v>4576</v>
      </c>
      <c r="H31" s="10">
        <f t="shared" si="2"/>
        <v>25.50156041016496</v>
      </c>
      <c r="I31" s="9">
        <f>man!G26</f>
        <v>5042</v>
      </c>
      <c r="J31" s="10">
        <f t="shared" si="3"/>
        <v>28.098528756130182</v>
      </c>
      <c r="K31" s="9">
        <f>man!H26</f>
        <v>3587</v>
      </c>
      <c r="L31" s="10">
        <f t="shared" si="4"/>
        <v>19.9899687917967</v>
      </c>
      <c r="M31" s="9">
        <f>man!I26</f>
        <v>2707</v>
      </c>
      <c r="N31" s="10">
        <f t="shared" si="5"/>
        <v>15.085822559072671</v>
      </c>
      <c r="P31" s="16"/>
      <c r="Q31" s="15"/>
      <c r="R31" s="15"/>
    </row>
    <row r="32" spans="1:18" ht="12.75">
      <c r="A32" s="1" t="s">
        <v>67</v>
      </c>
      <c r="B32" s="3" t="s">
        <v>50</v>
      </c>
      <c r="C32" s="9">
        <f>man!C27</f>
        <v>7035</v>
      </c>
      <c r="D32" s="9">
        <f t="shared" si="0"/>
        <v>7242</v>
      </c>
      <c r="E32" s="9">
        <f>man!E27</f>
        <v>701</v>
      </c>
      <c r="F32" s="10">
        <f t="shared" si="1"/>
        <v>9.67964650648992</v>
      </c>
      <c r="G32" s="9">
        <f>man!F27</f>
        <v>2038</v>
      </c>
      <c r="H32" s="10">
        <f t="shared" si="2"/>
        <v>28.141397404032038</v>
      </c>
      <c r="I32" s="9">
        <f>man!G27</f>
        <v>2367</v>
      </c>
      <c r="J32" s="10">
        <f t="shared" si="3"/>
        <v>32.68434134217067</v>
      </c>
      <c r="K32" s="9">
        <f>man!H27</f>
        <v>1303</v>
      </c>
      <c r="L32" s="10">
        <f t="shared" si="4"/>
        <v>17.992267329466998</v>
      </c>
      <c r="M32" s="9">
        <f>man!I27</f>
        <v>833</v>
      </c>
      <c r="N32" s="10">
        <f t="shared" si="5"/>
        <v>11.502347417840376</v>
      </c>
      <c r="P32" s="16"/>
      <c r="Q32" s="15"/>
      <c r="R32" s="15"/>
    </row>
    <row r="33" spans="1:18" ht="12.75">
      <c r="A33" s="1" t="s">
        <v>26</v>
      </c>
      <c r="B33" s="3" t="s">
        <v>34</v>
      </c>
      <c r="C33" s="9">
        <f>man!C28</f>
        <v>13516</v>
      </c>
      <c r="D33" s="9">
        <f t="shared" si="0"/>
        <v>15395</v>
      </c>
      <c r="E33" s="9">
        <f>man!E28</f>
        <v>1517</v>
      </c>
      <c r="F33" s="10">
        <f t="shared" si="1"/>
        <v>9.853848652159792</v>
      </c>
      <c r="G33" s="9">
        <f>man!F28</f>
        <v>3559</v>
      </c>
      <c r="H33" s="10">
        <f t="shared" si="2"/>
        <v>23.1178954205911</v>
      </c>
      <c r="I33" s="9">
        <f>man!G28</f>
        <v>4091</v>
      </c>
      <c r="J33" s="10">
        <f t="shared" si="3"/>
        <v>26.573562845079575</v>
      </c>
      <c r="K33" s="9">
        <f>man!H28</f>
        <v>3387</v>
      </c>
      <c r="L33" s="10">
        <f t="shared" si="4"/>
        <v>22.000649561545956</v>
      </c>
      <c r="M33" s="9">
        <f>man!I28</f>
        <v>2841</v>
      </c>
      <c r="N33" s="10">
        <f t="shared" si="5"/>
        <v>18.45404352062358</v>
      </c>
      <c r="P33" s="16"/>
      <c r="Q33" s="15"/>
      <c r="R33" s="15"/>
    </row>
    <row r="34" spans="1:18" ht="12.75">
      <c r="A34" s="1" t="s">
        <v>20</v>
      </c>
      <c r="B34" s="3" t="s">
        <v>15</v>
      </c>
      <c r="C34" s="9">
        <f>man!C29</f>
        <v>6113</v>
      </c>
      <c r="D34" s="9">
        <f t="shared" si="0"/>
        <v>6384</v>
      </c>
      <c r="E34" s="9">
        <f>man!E29</f>
        <v>544</v>
      </c>
      <c r="F34" s="10">
        <f t="shared" si="1"/>
        <v>8.521303258145362</v>
      </c>
      <c r="G34" s="9">
        <f>man!F29</f>
        <v>1538</v>
      </c>
      <c r="H34" s="10">
        <f t="shared" si="2"/>
        <v>24.091478696741856</v>
      </c>
      <c r="I34" s="9">
        <f>man!G29</f>
        <v>1893</v>
      </c>
      <c r="J34" s="10">
        <f t="shared" si="3"/>
        <v>29.652255639097746</v>
      </c>
      <c r="K34" s="9">
        <f>man!H29</f>
        <v>1335</v>
      </c>
      <c r="L34" s="10">
        <f t="shared" si="4"/>
        <v>20.911654135338345</v>
      </c>
      <c r="M34" s="9">
        <f>man!I29</f>
        <v>1074</v>
      </c>
      <c r="N34" s="10">
        <f t="shared" si="5"/>
        <v>16.823308270676694</v>
      </c>
      <c r="P34" s="16"/>
      <c r="Q34" s="15"/>
      <c r="R34" s="15"/>
    </row>
    <row r="35" spans="1:18" ht="12.75">
      <c r="A35" s="1" t="s">
        <v>82</v>
      </c>
      <c r="B35" s="3" t="s">
        <v>54</v>
      </c>
      <c r="C35" s="9">
        <f>man!C30</f>
        <v>13027</v>
      </c>
      <c r="D35" s="9">
        <f t="shared" si="0"/>
        <v>13829</v>
      </c>
      <c r="E35" s="9">
        <f>man!E30</f>
        <v>1754</v>
      </c>
      <c r="F35" s="10">
        <f t="shared" si="1"/>
        <v>12.683491214115264</v>
      </c>
      <c r="G35" s="9">
        <f>man!F30</f>
        <v>3135</v>
      </c>
      <c r="H35" s="10">
        <f t="shared" si="2"/>
        <v>22.669751970496783</v>
      </c>
      <c r="I35" s="9">
        <f>man!G30</f>
        <v>3824</v>
      </c>
      <c r="J35" s="10">
        <f t="shared" si="3"/>
        <v>27.65203557740979</v>
      </c>
      <c r="K35" s="9">
        <f>man!H30</f>
        <v>2978</v>
      </c>
      <c r="L35" s="10">
        <f t="shared" si="4"/>
        <v>21.534456576758984</v>
      </c>
      <c r="M35" s="9">
        <f>man!I30</f>
        <v>2138</v>
      </c>
      <c r="N35" s="10">
        <f t="shared" si="5"/>
        <v>15.460264661219178</v>
      </c>
      <c r="P35" s="16"/>
      <c r="Q35" s="15"/>
      <c r="R35" s="15"/>
    </row>
    <row r="36" spans="1:18" ht="12.75">
      <c r="A36" s="1" t="s">
        <v>32</v>
      </c>
      <c r="B36" s="3" t="s">
        <v>52</v>
      </c>
      <c r="C36" s="9">
        <f>man!C31</f>
        <v>8871</v>
      </c>
      <c r="D36" s="9">
        <f t="shared" si="0"/>
        <v>9661</v>
      </c>
      <c r="E36" s="9">
        <f>man!E31</f>
        <v>910</v>
      </c>
      <c r="F36" s="10">
        <f t="shared" si="1"/>
        <v>9.419314770727667</v>
      </c>
      <c r="G36" s="9">
        <f>man!F31</f>
        <v>1915</v>
      </c>
      <c r="H36" s="10">
        <f t="shared" si="2"/>
        <v>19.821964599937893</v>
      </c>
      <c r="I36" s="9">
        <f>man!G31</f>
        <v>2620</v>
      </c>
      <c r="J36" s="10">
        <f t="shared" si="3"/>
        <v>27.119345823413727</v>
      </c>
      <c r="K36" s="9">
        <f>man!H31</f>
        <v>2377</v>
      </c>
      <c r="L36" s="10">
        <f t="shared" si="4"/>
        <v>24.604078252768865</v>
      </c>
      <c r="M36" s="9">
        <f>man!I31</f>
        <v>1839</v>
      </c>
      <c r="N36" s="10">
        <f t="shared" si="5"/>
        <v>19.03529655315185</v>
      </c>
      <c r="P36" s="16"/>
      <c r="Q36" s="15"/>
      <c r="R36" s="15"/>
    </row>
    <row r="37" spans="1:18" ht="12.75">
      <c r="A37" s="1" t="s">
        <v>0</v>
      </c>
      <c r="B37" s="3" t="s">
        <v>55</v>
      </c>
      <c r="C37" s="9">
        <f>man!C32</f>
        <v>8358</v>
      </c>
      <c r="D37" s="9">
        <f t="shared" si="0"/>
        <v>8984</v>
      </c>
      <c r="E37" s="9">
        <f>man!E32</f>
        <v>938</v>
      </c>
      <c r="F37" s="10">
        <f t="shared" si="1"/>
        <v>10.440783615316118</v>
      </c>
      <c r="G37" s="9">
        <f>man!F32</f>
        <v>2128</v>
      </c>
      <c r="H37" s="10">
        <f t="shared" si="2"/>
        <v>23.68655387355298</v>
      </c>
      <c r="I37" s="9">
        <f>man!G32</f>
        <v>2521</v>
      </c>
      <c r="J37" s="10">
        <f t="shared" si="3"/>
        <v>28.060997328584147</v>
      </c>
      <c r="K37" s="9">
        <f>man!H32</f>
        <v>2009</v>
      </c>
      <c r="L37" s="10">
        <f t="shared" si="4"/>
        <v>22.361976847729295</v>
      </c>
      <c r="M37" s="9">
        <f>man!I32</f>
        <v>1388</v>
      </c>
      <c r="N37" s="10">
        <f t="shared" si="5"/>
        <v>15.449688334817454</v>
      </c>
      <c r="P37" s="16"/>
      <c r="Q37" s="15"/>
      <c r="R37" s="15"/>
    </row>
    <row r="38" spans="1:18" ht="12.75">
      <c r="A38" s="1" t="s">
        <v>72</v>
      </c>
      <c r="B38" s="3" t="s">
        <v>28</v>
      </c>
      <c r="C38" s="9">
        <f>man!C33</f>
        <v>12751</v>
      </c>
      <c r="D38" s="9">
        <f t="shared" si="0"/>
        <v>13734</v>
      </c>
      <c r="E38" s="9">
        <f>man!E33</f>
        <v>1397</v>
      </c>
      <c r="F38" s="10">
        <f t="shared" si="1"/>
        <v>10.171836318625308</v>
      </c>
      <c r="G38" s="9">
        <f>man!F33</f>
        <v>3162</v>
      </c>
      <c r="H38" s="10">
        <f t="shared" si="2"/>
        <v>23.023154215814767</v>
      </c>
      <c r="I38" s="9">
        <f>man!G33</f>
        <v>3731</v>
      </c>
      <c r="J38" s="10">
        <f t="shared" si="3"/>
        <v>27.166156982670742</v>
      </c>
      <c r="K38" s="9">
        <f>man!H33</f>
        <v>3015</v>
      </c>
      <c r="L38" s="10">
        <f t="shared" si="4"/>
        <v>21.95281782437746</v>
      </c>
      <c r="M38" s="9">
        <f>man!I33</f>
        <v>2429</v>
      </c>
      <c r="N38" s="10">
        <f t="shared" si="5"/>
        <v>17.686034658511723</v>
      </c>
      <c r="P38" s="16"/>
      <c r="Q38" s="15"/>
      <c r="R38" s="15"/>
    </row>
    <row r="39" spans="1:18" ht="12.75">
      <c r="A39" s="1" t="s">
        <v>49</v>
      </c>
      <c r="B39" s="3" t="s">
        <v>79</v>
      </c>
      <c r="C39" s="9">
        <f>man!C34</f>
        <v>7513</v>
      </c>
      <c r="D39" s="9">
        <f t="shared" si="0"/>
        <v>8250</v>
      </c>
      <c r="E39" s="9">
        <f>man!E34</f>
        <v>815</v>
      </c>
      <c r="F39" s="10">
        <f t="shared" si="1"/>
        <v>9.878787878787879</v>
      </c>
      <c r="G39" s="9">
        <f>man!F34</f>
        <v>1870</v>
      </c>
      <c r="H39" s="10">
        <f t="shared" si="2"/>
        <v>22.666666666666664</v>
      </c>
      <c r="I39" s="9">
        <f>man!G34</f>
        <v>2400</v>
      </c>
      <c r="J39" s="10">
        <f t="shared" si="3"/>
        <v>29.09090909090909</v>
      </c>
      <c r="K39" s="9">
        <f>man!H34</f>
        <v>1805</v>
      </c>
      <c r="L39" s="10">
        <f t="shared" si="4"/>
        <v>21.87878787878788</v>
      </c>
      <c r="M39" s="9">
        <f>man!I34</f>
        <v>1360</v>
      </c>
      <c r="N39" s="10">
        <f t="shared" si="5"/>
        <v>16.484848484848484</v>
      </c>
      <c r="P39" s="16"/>
      <c r="Q39" s="15"/>
      <c r="R39" s="15"/>
    </row>
    <row r="40" spans="1:18" ht="12.75">
      <c r="A40" s="1" t="s">
        <v>76</v>
      </c>
      <c r="B40" s="3" t="s">
        <v>84</v>
      </c>
      <c r="C40" s="9">
        <f>man!C35</f>
        <v>7971</v>
      </c>
      <c r="D40" s="9">
        <f t="shared" si="0"/>
        <v>9134</v>
      </c>
      <c r="E40" s="9">
        <f>man!E35</f>
        <v>1247</v>
      </c>
      <c r="F40" s="10">
        <f t="shared" si="1"/>
        <v>13.652288154149334</v>
      </c>
      <c r="G40" s="9">
        <f>man!F35</f>
        <v>2418</v>
      </c>
      <c r="H40" s="10">
        <f t="shared" si="2"/>
        <v>26.472520253996056</v>
      </c>
      <c r="I40" s="9">
        <f>man!G35</f>
        <v>2343</v>
      </c>
      <c r="J40" s="10">
        <f t="shared" si="3"/>
        <v>25.651412305671116</v>
      </c>
      <c r="K40" s="9">
        <f>man!H35</f>
        <v>1871</v>
      </c>
      <c r="L40" s="10">
        <f t="shared" si="4"/>
        <v>20.48390628421283</v>
      </c>
      <c r="M40" s="9">
        <f>man!I35</f>
        <v>1255</v>
      </c>
      <c r="N40" s="10">
        <f t="shared" si="5"/>
        <v>13.73987300197066</v>
      </c>
      <c r="P40" s="16"/>
      <c r="Q40" s="15"/>
      <c r="R40" s="15"/>
    </row>
    <row r="41" spans="1:18" ht="12.75">
      <c r="A41" s="1" t="s">
        <v>9</v>
      </c>
      <c r="B41" s="3" t="s">
        <v>35</v>
      </c>
      <c r="C41" s="9">
        <f>man!C36</f>
        <v>9793</v>
      </c>
      <c r="D41" s="9">
        <f t="shared" si="0"/>
        <v>10349</v>
      </c>
      <c r="E41" s="9">
        <f>man!E36</f>
        <v>1080</v>
      </c>
      <c r="F41" s="10">
        <f t="shared" si="1"/>
        <v>10.435790897671273</v>
      </c>
      <c r="G41" s="9">
        <f>man!F36</f>
        <v>2647</v>
      </c>
      <c r="H41" s="10">
        <f t="shared" si="2"/>
        <v>25.577350468644312</v>
      </c>
      <c r="I41" s="9">
        <f>man!G36</f>
        <v>2939</v>
      </c>
      <c r="J41" s="10">
        <f t="shared" si="3"/>
        <v>28.39887911875544</v>
      </c>
      <c r="K41" s="9">
        <f>man!H36</f>
        <v>2111</v>
      </c>
      <c r="L41" s="10">
        <f t="shared" si="4"/>
        <v>20.39810609720746</v>
      </c>
      <c r="M41" s="9">
        <f>man!I36</f>
        <v>1572</v>
      </c>
      <c r="N41" s="10">
        <f t="shared" si="5"/>
        <v>15.18987341772152</v>
      </c>
      <c r="P41" s="16"/>
      <c r="Q41" s="15"/>
      <c r="R41" s="15"/>
    </row>
    <row r="42" spans="1:18" ht="12.75">
      <c r="A42" s="1" t="s">
        <v>73</v>
      </c>
      <c r="B42" s="3" t="s">
        <v>78</v>
      </c>
      <c r="C42" s="9">
        <f>man!C37</f>
        <v>10494</v>
      </c>
      <c r="D42" s="9">
        <f t="shared" si="0"/>
        <v>12059</v>
      </c>
      <c r="E42" s="9">
        <f>man!E37</f>
        <v>1182</v>
      </c>
      <c r="F42" s="10">
        <f t="shared" si="1"/>
        <v>9.801807778422756</v>
      </c>
      <c r="G42" s="9">
        <f>man!F37</f>
        <v>2519</v>
      </c>
      <c r="H42" s="10">
        <f t="shared" si="2"/>
        <v>20.88896260054731</v>
      </c>
      <c r="I42" s="9">
        <f>man!G37</f>
        <v>3229</v>
      </c>
      <c r="J42" s="10">
        <f t="shared" si="3"/>
        <v>26.77668131685878</v>
      </c>
      <c r="K42" s="9">
        <f>man!H37</f>
        <v>2943</v>
      </c>
      <c r="L42" s="10">
        <f t="shared" si="4"/>
        <v>24.40500870718965</v>
      </c>
      <c r="M42" s="9">
        <f>man!I37</f>
        <v>2186</v>
      </c>
      <c r="N42" s="10">
        <f t="shared" si="5"/>
        <v>18.127539596981507</v>
      </c>
      <c r="P42" s="16"/>
      <c r="Q42" s="15"/>
      <c r="R42" s="15"/>
    </row>
    <row r="43" spans="1:18" ht="12.75">
      <c r="A43" s="1" t="s">
        <v>29</v>
      </c>
      <c r="B43" s="3" t="s">
        <v>75</v>
      </c>
      <c r="C43" s="9">
        <f>man!C38</f>
        <v>6141</v>
      </c>
      <c r="D43" s="9">
        <f t="shared" si="0"/>
        <v>7043</v>
      </c>
      <c r="E43" s="9">
        <f>man!E38</f>
        <v>466</v>
      </c>
      <c r="F43" s="10">
        <f t="shared" si="1"/>
        <v>6.616498651142979</v>
      </c>
      <c r="G43" s="9">
        <f>man!F38</f>
        <v>1348</v>
      </c>
      <c r="H43" s="10">
        <f t="shared" si="2"/>
        <v>19.13957120545222</v>
      </c>
      <c r="I43" s="9">
        <f>man!G38</f>
        <v>1883</v>
      </c>
      <c r="J43" s="10">
        <f t="shared" si="3"/>
        <v>26.73576600880307</v>
      </c>
      <c r="K43" s="9">
        <f>man!H38</f>
        <v>1714</v>
      </c>
      <c r="L43" s="10">
        <f t="shared" si="4"/>
        <v>24.33622036064177</v>
      </c>
      <c r="M43" s="9">
        <f>man!I38</f>
        <v>1632</v>
      </c>
      <c r="N43" s="10">
        <f t="shared" si="5"/>
        <v>23.17194377395996</v>
      </c>
      <c r="P43" s="16"/>
      <c r="Q43" s="15"/>
      <c r="R43" s="15"/>
    </row>
    <row r="44" spans="1:18" ht="12.75">
      <c r="A44" s="1" t="s">
        <v>68</v>
      </c>
      <c r="B44" s="3" t="s">
        <v>14</v>
      </c>
      <c r="C44" s="9">
        <f>man!C39</f>
        <v>15432</v>
      </c>
      <c r="D44" s="9">
        <f t="shared" si="0"/>
        <v>16282</v>
      </c>
      <c r="E44" s="9">
        <f>man!E39</f>
        <v>2102</v>
      </c>
      <c r="F44" s="10">
        <f t="shared" si="1"/>
        <v>12.909961921139908</v>
      </c>
      <c r="G44" s="9">
        <f>man!F39</f>
        <v>4518</v>
      </c>
      <c r="H44" s="10">
        <f t="shared" si="2"/>
        <v>27.74843385333497</v>
      </c>
      <c r="I44" s="9">
        <f>man!G39</f>
        <v>4334</v>
      </c>
      <c r="J44" s="10">
        <f t="shared" si="3"/>
        <v>26.618351553863164</v>
      </c>
      <c r="K44" s="9">
        <f>man!H39</f>
        <v>2993</v>
      </c>
      <c r="L44" s="10">
        <f t="shared" si="4"/>
        <v>18.382262621299596</v>
      </c>
      <c r="M44" s="9">
        <f>man!I39</f>
        <v>2335</v>
      </c>
      <c r="N44" s="10">
        <f t="shared" si="5"/>
        <v>14.340990050362363</v>
      </c>
      <c r="P44" s="16"/>
      <c r="Q44" s="15"/>
      <c r="R44" s="15"/>
    </row>
    <row r="45" spans="1:18" ht="12.75">
      <c r="A45" s="1" t="s">
        <v>19</v>
      </c>
      <c r="B45" s="3" t="s">
        <v>81</v>
      </c>
      <c r="C45" s="9">
        <f>man!C40</f>
        <v>6455</v>
      </c>
      <c r="D45" s="9">
        <f t="shared" si="0"/>
        <v>6724</v>
      </c>
      <c r="E45" s="9">
        <f>man!E40</f>
        <v>790</v>
      </c>
      <c r="F45" s="10">
        <f t="shared" si="1"/>
        <v>11.748958953004164</v>
      </c>
      <c r="G45" s="9">
        <f>man!F40</f>
        <v>1756</v>
      </c>
      <c r="H45" s="10">
        <f t="shared" si="2"/>
        <v>26.115407495538367</v>
      </c>
      <c r="I45" s="9">
        <f>man!G40</f>
        <v>1970</v>
      </c>
      <c r="J45" s="10">
        <f t="shared" si="3"/>
        <v>29.298036882807853</v>
      </c>
      <c r="K45" s="9">
        <f>man!H40</f>
        <v>1254</v>
      </c>
      <c r="L45" s="10">
        <f t="shared" si="4"/>
        <v>18.649613325401546</v>
      </c>
      <c r="M45" s="9">
        <f>man!I40</f>
        <v>954</v>
      </c>
      <c r="N45" s="10">
        <f t="shared" si="5"/>
        <v>14.187983343248067</v>
      </c>
      <c r="P45" s="16"/>
      <c r="Q45" s="15"/>
      <c r="R45" s="15"/>
    </row>
    <row r="46" spans="1:18" ht="12.75">
      <c r="A46" s="1" t="s">
        <v>48</v>
      </c>
      <c r="B46" s="3" t="s">
        <v>17</v>
      </c>
      <c r="C46" s="9">
        <f>man!C41</f>
        <v>6244</v>
      </c>
      <c r="D46" s="9">
        <f t="shared" si="0"/>
        <v>7106</v>
      </c>
      <c r="E46" s="9">
        <f>man!E41</f>
        <v>536</v>
      </c>
      <c r="F46" s="10">
        <f t="shared" si="1"/>
        <v>7.54292147481002</v>
      </c>
      <c r="G46" s="9">
        <f>man!F41</f>
        <v>1463</v>
      </c>
      <c r="H46" s="10">
        <f t="shared" si="2"/>
        <v>20.588235294117645</v>
      </c>
      <c r="I46" s="9">
        <f>man!G41</f>
        <v>1904</v>
      </c>
      <c r="J46" s="10">
        <f t="shared" si="3"/>
        <v>26.794258373205743</v>
      </c>
      <c r="K46" s="9">
        <f>man!H41</f>
        <v>1809</v>
      </c>
      <c r="L46" s="10">
        <f t="shared" si="4"/>
        <v>25.45735997748382</v>
      </c>
      <c r="M46" s="9">
        <f>man!I41</f>
        <v>1394</v>
      </c>
      <c r="N46" s="10">
        <f t="shared" si="5"/>
        <v>19.617224880382775</v>
      </c>
      <c r="P46" s="16"/>
      <c r="Q46" s="15"/>
      <c r="R46" s="15"/>
    </row>
    <row r="47" spans="1:18" ht="12.75">
      <c r="A47" s="1" t="s">
        <v>59</v>
      </c>
      <c r="B47" s="3" t="s">
        <v>80</v>
      </c>
      <c r="C47" s="9">
        <f>man!C42</f>
        <v>7538</v>
      </c>
      <c r="D47" s="9">
        <f t="shared" si="0"/>
        <v>8477</v>
      </c>
      <c r="E47" s="9">
        <f>man!E42</f>
        <v>698</v>
      </c>
      <c r="F47" s="10">
        <f t="shared" si="1"/>
        <v>8.23404506311195</v>
      </c>
      <c r="G47" s="9">
        <f>man!F42</f>
        <v>1658</v>
      </c>
      <c r="H47" s="10">
        <f t="shared" si="2"/>
        <v>19.55880618143211</v>
      </c>
      <c r="I47" s="9">
        <f>man!G42</f>
        <v>2427</v>
      </c>
      <c r="J47" s="10">
        <f t="shared" si="3"/>
        <v>28.630411702253156</v>
      </c>
      <c r="K47" s="9">
        <f>man!H42</f>
        <v>2102</v>
      </c>
      <c r="L47" s="10">
        <f t="shared" si="4"/>
        <v>24.796508198655186</v>
      </c>
      <c r="M47" s="9">
        <f>man!I42</f>
        <v>1592</v>
      </c>
      <c r="N47" s="10">
        <f t="shared" si="5"/>
        <v>18.780228854547598</v>
      </c>
      <c r="P47" s="16"/>
      <c r="Q47" s="15"/>
      <c r="R47" s="15"/>
    </row>
    <row r="48" spans="1:18" ht="12.75">
      <c r="A48" s="1" t="s">
        <v>63</v>
      </c>
      <c r="B48" s="3" t="s">
        <v>31</v>
      </c>
      <c r="C48" s="9">
        <f>man!C43</f>
        <v>6667</v>
      </c>
      <c r="D48" s="9">
        <f t="shared" si="0"/>
        <v>7161</v>
      </c>
      <c r="E48" s="9">
        <f>man!E43</f>
        <v>691</v>
      </c>
      <c r="F48" s="10">
        <f t="shared" si="1"/>
        <v>9.649490294651585</v>
      </c>
      <c r="G48" s="9">
        <f>man!F43</f>
        <v>1714</v>
      </c>
      <c r="H48" s="10">
        <f t="shared" si="2"/>
        <v>23.93520458036587</v>
      </c>
      <c r="I48" s="9">
        <f>man!G43</f>
        <v>1992</v>
      </c>
      <c r="J48" s="10">
        <f t="shared" si="3"/>
        <v>27.817343946376205</v>
      </c>
      <c r="K48" s="9">
        <f>man!H43</f>
        <v>1554</v>
      </c>
      <c r="L48" s="10">
        <f t="shared" si="4"/>
        <v>21.700879765395893</v>
      </c>
      <c r="M48" s="9">
        <f>man!I43</f>
        <v>1210</v>
      </c>
      <c r="N48" s="10">
        <f t="shared" si="5"/>
        <v>16.897081413210447</v>
      </c>
      <c r="P48" s="16"/>
      <c r="Q48" s="15"/>
      <c r="R48" s="15"/>
    </row>
    <row r="49" spans="2:14" s="2" customFormat="1" ht="12.75">
      <c r="B49" s="3" t="s">
        <v>91</v>
      </c>
      <c r="C49" s="4">
        <f>SUM(C7:C48)</f>
        <v>431164</v>
      </c>
      <c r="D49" s="4">
        <f>SUM(D7:D48)</f>
        <v>467980</v>
      </c>
      <c r="E49" s="4">
        <f aca="true" t="shared" si="6" ref="E49:M49">SUM(E7:E48)</f>
        <v>49235</v>
      </c>
      <c r="F49" s="11">
        <f>E49/D49*100</f>
        <v>10.520748749946579</v>
      </c>
      <c r="G49" s="4">
        <f t="shared" si="6"/>
        <v>110474</v>
      </c>
      <c r="H49" s="11">
        <f>G49/D49*100</f>
        <v>23.606564383093296</v>
      </c>
      <c r="I49" s="4">
        <f t="shared" si="6"/>
        <v>130128</v>
      </c>
      <c r="J49" s="11">
        <f>I49/D49*100</f>
        <v>27.806316509252532</v>
      </c>
      <c r="K49" s="4">
        <f t="shared" si="6"/>
        <v>99048</v>
      </c>
      <c r="L49" s="11">
        <f>K49/D49*100</f>
        <v>21.1650070515834</v>
      </c>
      <c r="M49" s="4">
        <f t="shared" si="6"/>
        <v>79095</v>
      </c>
      <c r="N49" s="11">
        <f>M49/D49*100</f>
        <v>16.901363306124193</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13180</v>
      </c>
      <c r="D2" s="13">
        <v>14498</v>
      </c>
      <c r="E2" s="13">
        <v>1555</v>
      </c>
      <c r="F2" s="13">
        <v>3428</v>
      </c>
      <c r="G2" s="13">
        <v>3991</v>
      </c>
      <c r="H2" s="13">
        <v>3186</v>
      </c>
      <c r="I2" s="13">
        <v>2338</v>
      </c>
    </row>
    <row r="3" spans="1:9" ht="12.75">
      <c r="A3" s="17" t="s">
        <v>47</v>
      </c>
      <c r="B3" s="13" t="s">
        <v>11</v>
      </c>
      <c r="C3" s="13">
        <v>11994</v>
      </c>
      <c r="D3" s="13">
        <v>13041</v>
      </c>
      <c r="E3" s="13">
        <v>1364</v>
      </c>
      <c r="F3" s="13">
        <v>2987</v>
      </c>
      <c r="G3" s="13">
        <v>3597</v>
      </c>
      <c r="H3" s="13">
        <v>2810</v>
      </c>
      <c r="I3" s="13">
        <v>2283</v>
      </c>
    </row>
    <row r="4" spans="1:9" ht="12.75">
      <c r="A4" s="13" t="s">
        <v>58</v>
      </c>
      <c r="B4" s="13" t="s">
        <v>13</v>
      </c>
      <c r="C4" s="13">
        <v>10494</v>
      </c>
      <c r="D4" s="13">
        <v>11580</v>
      </c>
      <c r="E4" s="13">
        <v>942</v>
      </c>
      <c r="F4" s="13">
        <v>2393</v>
      </c>
      <c r="G4" s="13">
        <v>3392</v>
      </c>
      <c r="H4" s="13">
        <v>2716</v>
      </c>
      <c r="I4" s="13">
        <v>2137</v>
      </c>
    </row>
    <row r="5" spans="1:9" ht="12.75">
      <c r="A5" s="13" t="s">
        <v>2</v>
      </c>
      <c r="B5" s="13" t="s">
        <v>62</v>
      </c>
      <c r="C5" s="13">
        <v>10267</v>
      </c>
      <c r="D5" s="13">
        <v>11301</v>
      </c>
      <c r="E5" s="13">
        <v>1018</v>
      </c>
      <c r="F5" s="13">
        <v>2472</v>
      </c>
      <c r="G5" s="13">
        <v>3160</v>
      </c>
      <c r="H5" s="13">
        <v>2554</v>
      </c>
      <c r="I5" s="13">
        <v>2097</v>
      </c>
    </row>
    <row r="6" spans="1:9" ht="12.75">
      <c r="A6" s="13" t="s">
        <v>1</v>
      </c>
      <c r="B6" s="13" t="s">
        <v>60</v>
      </c>
      <c r="C6" s="13">
        <v>20154</v>
      </c>
      <c r="D6" s="13">
        <v>22210</v>
      </c>
      <c r="E6" s="13">
        <v>2741</v>
      </c>
      <c r="F6" s="13">
        <v>5777</v>
      </c>
      <c r="G6" s="13">
        <v>6380</v>
      </c>
      <c r="H6" s="13">
        <v>4275</v>
      </c>
      <c r="I6" s="13">
        <v>3037</v>
      </c>
    </row>
    <row r="7" spans="1:9" ht="12.75">
      <c r="A7" s="13" t="s">
        <v>21</v>
      </c>
      <c r="B7" s="13" t="s">
        <v>70</v>
      </c>
      <c r="C7" s="13">
        <v>9102</v>
      </c>
      <c r="D7" s="13">
        <v>10428</v>
      </c>
      <c r="E7" s="13">
        <v>1248</v>
      </c>
      <c r="F7" s="13">
        <v>2380</v>
      </c>
      <c r="G7" s="13">
        <v>2653</v>
      </c>
      <c r="H7" s="13">
        <v>2096</v>
      </c>
      <c r="I7" s="13">
        <v>2051</v>
      </c>
    </row>
    <row r="8" spans="1:9" ht="12.75">
      <c r="A8" s="13" t="s">
        <v>18</v>
      </c>
      <c r="B8" s="13" t="s">
        <v>37</v>
      </c>
      <c r="C8" s="13">
        <v>8015</v>
      </c>
      <c r="D8" s="13">
        <v>8453</v>
      </c>
      <c r="E8" s="13">
        <v>858</v>
      </c>
      <c r="F8" s="13">
        <v>1745</v>
      </c>
      <c r="G8" s="13">
        <v>2508</v>
      </c>
      <c r="H8" s="13">
        <v>1997</v>
      </c>
      <c r="I8" s="13">
        <v>1345</v>
      </c>
    </row>
    <row r="9" spans="1:9" ht="12.75">
      <c r="A9" s="13" t="s">
        <v>22</v>
      </c>
      <c r="B9" s="13" t="s">
        <v>74</v>
      </c>
      <c r="C9" s="13">
        <v>11620</v>
      </c>
      <c r="D9" s="13">
        <v>11868</v>
      </c>
      <c r="E9" s="13">
        <v>1274</v>
      </c>
      <c r="F9" s="13">
        <v>3128</v>
      </c>
      <c r="G9" s="13">
        <v>3419</v>
      </c>
      <c r="H9" s="13">
        <v>2197</v>
      </c>
      <c r="I9" s="13">
        <v>1850</v>
      </c>
    </row>
    <row r="10" spans="1:9" ht="12.75">
      <c r="A10" s="13" t="s">
        <v>24</v>
      </c>
      <c r="B10" s="13" t="s">
        <v>71</v>
      </c>
      <c r="C10" s="13">
        <v>6269</v>
      </c>
      <c r="D10" s="13">
        <v>6555</v>
      </c>
      <c r="E10" s="13">
        <v>531</v>
      </c>
      <c r="F10" s="13">
        <v>1300</v>
      </c>
      <c r="G10" s="13">
        <v>1964</v>
      </c>
      <c r="H10" s="13">
        <v>1526</v>
      </c>
      <c r="I10" s="13">
        <v>1234</v>
      </c>
    </row>
    <row r="11" spans="1:9" ht="12.75">
      <c r="A11" s="13" t="s">
        <v>30</v>
      </c>
      <c r="B11" s="13" t="s">
        <v>45</v>
      </c>
      <c r="C11" s="13">
        <v>34225</v>
      </c>
      <c r="D11" s="13">
        <v>35084</v>
      </c>
      <c r="E11" s="13">
        <v>3848</v>
      </c>
      <c r="F11" s="13">
        <v>9150</v>
      </c>
      <c r="G11" s="13">
        <v>9860</v>
      </c>
      <c r="H11" s="13">
        <v>6521</v>
      </c>
      <c r="I11" s="13">
        <v>5705</v>
      </c>
    </row>
    <row r="12" spans="1:9" ht="12.75">
      <c r="A12" s="13" t="s">
        <v>77</v>
      </c>
      <c r="B12" s="13" t="s">
        <v>16</v>
      </c>
      <c r="C12" s="13">
        <v>7770</v>
      </c>
      <c r="D12" s="13">
        <v>8147</v>
      </c>
      <c r="E12" s="13">
        <v>777</v>
      </c>
      <c r="F12" s="13">
        <v>1793</v>
      </c>
      <c r="G12" s="13">
        <v>2326</v>
      </c>
      <c r="H12" s="13">
        <v>1766</v>
      </c>
      <c r="I12" s="13">
        <v>1485</v>
      </c>
    </row>
    <row r="13" spans="1:9" ht="12.75">
      <c r="A13" s="13" t="s">
        <v>64</v>
      </c>
      <c r="B13" s="13" t="s">
        <v>12</v>
      </c>
      <c r="C13" s="13">
        <v>5700</v>
      </c>
      <c r="D13" s="13">
        <v>6276</v>
      </c>
      <c r="E13" s="13">
        <v>587</v>
      </c>
      <c r="F13" s="13">
        <v>1418</v>
      </c>
      <c r="G13" s="13">
        <v>1664</v>
      </c>
      <c r="H13" s="13">
        <v>1321</v>
      </c>
      <c r="I13" s="13">
        <v>1286</v>
      </c>
    </row>
    <row r="14" spans="1:9" ht="12.75">
      <c r="A14" s="13" t="s">
        <v>38</v>
      </c>
      <c r="B14" s="13" t="s">
        <v>3</v>
      </c>
      <c r="C14" s="13">
        <v>5061</v>
      </c>
      <c r="D14" s="13">
        <v>5336</v>
      </c>
      <c r="E14" s="13">
        <v>478</v>
      </c>
      <c r="F14" s="13">
        <v>1312</v>
      </c>
      <c r="G14" s="13">
        <v>1401</v>
      </c>
      <c r="H14" s="13">
        <v>1218</v>
      </c>
      <c r="I14" s="13">
        <v>927</v>
      </c>
    </row>
    <row r="15" spans="1:9" ht="12.75">
      <c r="A15" s="13" t="s">
        <v>51</v>
      </c>
      <c r="B15" s="13" t="s">
        <v>43</v>
      </c>
      <c r="C15" s="13">
        <v>21036</v>
      </c>
      <c r="D15" s="13">
        <v>21781</v>
      </c>
      <c r="E15" s="13">
        <v>2891</v>
      </c>
      <c r="F15" s="13">
        <v>5765</v>
      </c>
      <c r="G15" s="13">
        <v>5866</v>
      </c>
      <c r="H15" s="13">
        <v>4004</v>
      </c>
      <c r="I15" s="13">
        <v>3255</v>
      </c>
    </row>
    <row r="16" spans="1:9" ht="12.75">
      <c r="A16" s="13" t="s">
        <v>23</v>
      </c>
      <c r="B16" s="13" t="s">
        <v>40</v>
      </c>
      <c r="C16" s="13">
        <v>11680</v>
      </c>
      <c r="D16" s="13">
        <v>12287</v>
      </c>
      <c r="E16" s="13">
        <v>982</v>
      </c>
      <c r="F16" s="13">
        <v>2698</v>
      </c>
      <c r="G16" s="13">
        <v>3401</v>
      </c>
      <c r="H16" s="13">
        <v>2663</v>
      </c>
      <c r="I16" s="13">
        <v>2543</v>
      </c>
    </row>
    <row r="17" spans="1:9" ht="12.75">
      <c r="A17" s="13" t="s">
        <v>53</v>
      </c>
      <c r="B17" s="13" t="s">
        <v>4</v>
      </c>
      <c r="C17" s="13">
        <v>5448</v>
      </c>
      <c r="D17" s="13">
        <v>5739</v>
      </c>
      <c r="E17" s="13">
        <v>656</v>
      </c>
      <c r="F17" s="13">
        <v>1352</v>
      </c>
      <c r="G17" s="13">
        <v>1815</v>
      </c>
      <c r="H17" s="13">
        <v>1169</v>
      </c>
      <c r="I17" s="13">
        <v>747</v>
      </c>
    </row>
    <row r="18" spans="1:9" ht="12.75">
      <c r="A18" s="13" t="s">
        <v>8</v>
      </c>
      <c r="B18" s="13" t="s">
        <v>36</v>
      </c>
      <c r="C18" s="13">
        <v>14380</v>
      </c>
      <c r="D18" s="13">
        <v>17343</v>
      </c>
      <c r="E18" s="13">
        <v>2176</v>
      </c>
      <c r="F18" s="13">
        <v>3880</v>
      </c>
      <c r="G18" s="13">
        <v>4459</v>
      </c>
      <c r="H18" s="13">
        <v>3458</v>
      </c>
      <c r="I18" s="13">
        <v>3370</v>
      </c>
    </row>
    <row r="19" spans="1:9" ht="12.75">
      <c r="A19" s="13" t="s">
        <v>69</v>
      </c>
      <c r="B19" s="13" t="s">
        <v>42</v>
      </c>
      <c r="C19" s="13">
        <v>14129</v>
      </c>
      <c r="D19" s="13">
        <v>15833</v>
      </c>
      <c r="E19" s="13">
        <v>1713</v>
      </c>
      <c r="F19" s="13">
        <v>3700</v>
      </c>
      <c r="G19" s="13">
        <v>4303</v>
      </c>
      <c r="H19" s="13">
        <v>3382</v>
      </c>
      <c r="I19" s="13">
        <v>2735</v>
      </c>
    </row>
    <row r="20" spans="1:9" ht="12.75">
      <c r="A20" s="13" t="s">
        <v>6</v>
      </c>
      <c r="B20" s="13" t="s">
        <v>57</v>
      </c>
      <c r="C20" s="13">
        <v>8076</v>
      </c>
      <c r="D20" s="13">
        <v>9250</v>
      </c>
      <c r="E20" s="13">
        <v>866</v>
      </c>
      <c r="F20" s="13">
        <v>1992</v>
      </c>
      <c r="G20" s="13">
        <v>2548</v>
      </c>
      <c r="H20" s="13">
        <v>2157</v>
      </c>
      <c r="I20" s="13">
        <v>1687</v>
      </c>
    </row>
    <row r="21" spans="1:9" ht="12.75">
      <c r="A21" s="13" t="s">
        <v>10</v>
      </c>
      <c r="B21" s="13" t="s">
        <v>65</v>
      </c>
      <c r="C21" s="13">
        <v>3456</v>
      </c>
      <c r="D21" s="13">
        <v>3659</v>
      </c>
      <c r="E21" s="13">
        <v>485</v>
      </c>
      <c r="F21" s="13">
        <v>967</v>
      </c>
      <c r="G21" s="13">
        <v>881</v>
      </c>
      <c r="H21" s="13">
        <v>715</v>
      </c>
      <c r="I21" s="13">
        <v>611</v>
      </c>
    </row>
    <row r="22" spans="1:9" ht="12.75">
      <c r="A22" s="13" t="s">
        <v>61</v>
      </c>
      <c r="B22" s="13" t="s">
        <v>25</v>
      </c>
      <c r="C22" s="13">
        <v>5581</v>
      </c>
      <c r="D22" s="13">
        <v>5804</v>
      </c>
      <c r="E22" s="13">
        <v>492</v>
      </c>
      <c r="F22" s="13">
        <v>1384</v>
      </c>
      <c r="G22" s="13">
        <v>1756</v>
      </c>
      <c r="H22" s="13">
        <v>1237</v>
      </c>
      <c r="I22" s="13">
        <v>935</v>
      </c>
    </row>
    <row r="23" spans="1:9" ht="12.75">
      <c r="A23" s="13" t="s">
        <v>27</v>
      </c>
      <c r="B23" s="13" t="s">
        <v>41</v>
      </c>
      <c r="C23" s="13">
        <v>9514</v>
      </c>
      <c r="D23" s="13">
        <v>11096</v>
      </c>
      <c r="E23" s="13">
        <v>1122</v>
      </c>
      <c r="F23" s="13">
        <v>2447</v>
      </c>
      <c r="G23" s="13">
        <v>3403</v>
      </c>
      <c r="H23" s="13">
        <v>2406</v>
      </c>
      <c r="I23" s="13">
        <v>1718</v>
      </c>
    </row>
    <row r="24" spans="1:9" ht="12.75">
      <c r="A24" s="13" t="s">
        <v>46</v>
      </c>
      <c r="B24" s="13" t="s">
        <v>56</v>
      </c>
      <c r="C24" s="13">
        <v>9027</v>
      </c>
      <c r="D24" s="13">
        <v>9698</v>
      </c>
      <c r="E24" s="13">
        <v>793</v>
      </c>
      <c r="F24" s="13">
        <v>1999</v>
      </c>
      <c r="G24" s="13">
        <v>2456</v>
      </c>
      <c r="H24" s="13">
        <v>2339</v>
      </c>
      <c r="I24" s="13">
        <v>2111</v>
      </c>
    </row>
    <row r="25" spans="1:9" ht="12.75">
      <c r="A25" s="13" t="s">
        <v>5</v>
      </c>
      <c r="B25" s="13" t="s">
        <v>33</v>
      </c>
      <c r="C25" s="13">
        <v>4595</v>
      </c>
      <c r="D25" s="13">
        <v>4955</v>
      </c>
      <c r="E25" s="13">
        <v>438</v>
      </c>
      <c r="F25" s="13">
        <v>1045</v>
      </c>
      <c r="G25" s="13">
        <v>1415</v>
      </c>
      <c r="H25" s="13">
        <v>1188</v>
      </c>
      <c r="I25" s="13">
        <v>869</v>
      </c>
    </row>
    <row r="26" spans="1:9" ht="12.75">
      <c r="A26" s="13" t="s">
        <v>83</v>
      </c>
      <c r="B26" s="13" t="s">
        <v>44</v>
      </c>
      <c r="C26" s="13">
        <v>16472</v>
      </c>
      <c r="D26" s="13">
        <v>17944</v>
      </c>
      <c r="E26" s="13">
        <v>2032</v>
      </c>
      <c r="F26" s="13">
        <v>4576</v>
      </c>
      <c r="G26" s="13">
        <v>5042</v>
      </c>
      <c r="H26" s="13">
        <v>3587</v>
      </c>
      <c r="I26" s="13">
        <v>2707</v>
      </c>
    </row>
    <row r="27" spans="1:9" ht="12.75">
      <c r="A27" s="13" t="s">
        <v>67</v>
      </c>
      <c r="B27" s="13" t="s">
        <v>50</v>
      </c>
      <c r="C27" s="13">
        <v>7035</v>
      </c>
      <c r="D27" s="13">
        <v>7242</v>
      </c>
      <c r="E27" s="13">
        <v>701</v>
      </c>
      <c r="F27" s="13">
        <v>2038</v>
      </c>
      <c r="G27" s="13">
        <v>2367</v>
      </c>
      <c r="H27" s="13">
        <v>1303</v>
      </c>
      <c r="I27" s="13">
        <v>833</v>
      </c>
    </row>
    <row r="28" spans="1:9" ht="12.75">
      <c r="A28" s="13" t="s">
        <v>26</v>
      </c>
      <c r="B28" s="13" t="s">
        <v>34</v>
      </c>
      <c r="C28" s="13">
        <v>13516</v>
      </c>
      <c r="D28" s="13">
        <v>15395</v>
      </c>
      <c r="E28" s="13">
        <v>1517</v>
      </c>
      <c r="F28" s="13">
        <v>3559</v>
      </c>
      <c r="G28" s="13">
        <v>4091</v>
      </c>
      <c r="H28" s="13">
        <v>3387</v>
      </c>
      <c r="I28" s="13">
        <v>2841</v>
      </c>
    </row>
    <row r="29" spans="1:9" ht="12.75">
      <c r="A29" s="13" t="s">
        <v>20</v>
      </c>
      <c r="B29" s="13" t="s">
        <v>15</v>
      </c>
      <c r="C29" s="13">
        <v>6113</v>
      </c>
      <c r="D29" s="13">
        <v>6384</v>
      </c>
      <c r="E29" s="13">
        <v>544</v>
      </c>
      <c r="F29" s="13">
        <v>1538</v>
      </c>
      <c r="G29" s="13">
        <v>1893</v>
      </c>
      <c r="H29" s="13">
        <v>1335</v>
      </c>
      <c r="I29" s="13">
        <v>1074</v>
      </c>
    </row>
    <row r="30" spans="1:9" ht="12.75">
      <c r="A30" s="13" t="s">
        <v>82</v>
      </c>
      <c r="B30" s="13" t="s">
        <v>54</v>
      </c>
      <c r="C30" s="13">
        <v>13027</v>
      </c>
      <c r="D30" s="13">
        <v>13829</v>
      </c>
      <c r="E30" s="13">
        <v>1754</v>
      </c>
      <c r="F30" s="13">
        <v>3135</v>
      </c>
      <c r="G30" s="13">
        <v>3824</v>
      </c>
      <c r="H30" s="13">
        <v>2978</v>
      </c>
      <c r="I30" s="13">
        <v>2138</v>
      </c>
    </row>
    <row r="31" spans="1:9" ht="12.75">
      <c r="A31" s="13" t="s">
        <v>32</v>
      </c>
      <c r="B31" s="13" t="s">
        <v>52</v>
      </c>
      <c r="C31" s="13">
        <v>8871</v>
      </c>
      <c r="D31" s="13">
        <v>9661</v>
      </c>
      <c r="E31" s="13">
        <v>910</v>
      </c>
      <c r="F31" s="13">
        <v>1915</v>
      </c>
      <c r="G31" s="13">
        <v>2620</v>
      </c>
      <c r="H31" s="13">
        <v>2377</v>
      </c>
      <c r="I31" s="13">
        <v>1839</v>
      </c>
    </row>
    <row r="32" spans="1:9" ht="12.75">
      <c r="A32" s="13" t="s">
        <v>0</v>
      </c>
      <c r="B32" s="13" t="s">
        <v>55</v>
      </c>
      <c r="C32" s="13">
        <v>8358</v>
      </c>
      <c r="D32" s="13">
        <v>8984</v>
      </c>
      <c r="E32" s="13">
        <v>938</v>
      </c>
      <c r="F32" s="13">
        <v>2128</v>
      </c>
      <c r="G32" s="13">
        <v>2521</v>
      </c>
      <c r="H32" s="13">
        <v>2009</v>
      </c>
      <c r="I32" s="13">
        <v>1388</v>
      </c>
    </row>
    <row r="33" spans="1:9" ht="12.75">
      <c r="A33" s="13" t="s">
        <v>72</v>
      </c>
      <c r="B33" s="13" t="s">
        <v>28</v>
      </c>
      <c r="C33" s="13">
        <v>12751</v>
      </c>
      <c r="D33" s="13">
        <v>13734</v>
      </c>
      <c r="E33" s="13">
        <v>1397</v>
      </c>
      <c r="F33" s="13">
        <v>3162</v>
      </c>
      <c r="G33" s="13">
        <v>3731</v>
      </c>
      <c r="H33" s="13">
        <v>3015</v>
      </c>
      <c r="I33" s="13">
        <v>2429</v>
      </c>
    </row>
    <row r="34" spans="1:9" ht="12.75">
      <c r="A34" s="13" t="s">
        <v>49</v>
      </c>
      <c r="B34" s="13" t="s">
        <v>79</v>
      </c>
      <c r="C34" s="13">
        <v>7513</v>
      </c>
      <c r="D34" s="13">
        <v>8250</v>
      </c>
      <c r="E34" s="13">
        <v>815</v>
      </c>
      <c r="F34" s="13">
        <v>1870</v>
      </c>
      <c r="G34" s="13">
        <v>2400</v>
      </c>
      <c r="H34" s="13">
        <v>1805</v>
      </c>
      <c r="I34" s="13">
        <v>1360</v>
      </c>
    </row>
    <row r="35" spans="1:9" ht="12.75">
      <c r="A35" s="13" t="s">
        <v>76</v>
      </c>
      <c r="B35" s="13" t="s">
        <v>84</v>
      </c>
      <c r="C35" s="13">
        <v>7971</v>
      </c>
      <c r="D35" s="13">
        <v>9134</v>
      </c>
      <c r="E35" s="13">
        <v>1247</v>
      </c>
      <c r="F35" s="13">
        <v>2418</v>
      </c>
      <c r="G35" s="13">
        <v>2343</v>
      </c>
      <c r="H35" s="13">
        <v>1871</v>
      </c>
      <c r="I35" s="13">
        <v>1255</v>
      </c>
    </row>
    <row r="36" spans="1:9" ht="12.75">
      <c r="A36" s="13" t="s">
        <v>9</v>
      </c>
      <c r="B36" s="13" t="s">
        <v>35</v>
      </c>
      <c r="C36" s="13">
        <v>9793</v>
      </c>
      <c r="D36" s="13">
        <v>10349</v>
      </c>
      <c r="E36" s="13">
        <v>1080</v>
      </c>
      <c r="F36" s="13">
        <v>2647</v>
      </c>
      <c r="G36" s="13">
        <v>2939</v>
      </c>
      <c r="H36" s="13">
        <v>2111</v>
      </c>
      <c r="I36" s="13">
        <v>1572</v>
      </c>
    </row>
    <row r="37" spans="1:9" ht="12.75">
      <c r="A37" s="13" t="s">
        <v>73</v>
      </c>
      <c r="B37" s="13" t="s">
        <v>78</v>
      </c>
      <c r="C37" s="13">
        <v>10494</v>
      </c>
      <c r="D37" s="13">
        <v>12059</v>
      </c>
      <c r="E37" s="13">
        <v>1182</v>
      </c>
      <c r="F37" s="13">
        <v>2519</v>
      </c>
      <c r="G37" s="13">
        <v>3229</v>
      </c>
      <c r="H37" s="13">
        <v>2943</v>
      </c>
      <c r="I37" s="13">
        <v>2186</v>
      </c>
    </row>
    <row r="38" spans="1:9" ht="12.75">
      <c r="A38" s="13" t="s">
        <v>29</v>
      </c>
      <c r="B38" s="13" t="s">
        <v>75</v>
      </c>
      <c r="C38" s="13">
        <v>6141</v>
      </c>
      <c r="D38" s="13">
        <v>7043</v>
      </c>
      <c r="E38" s="13">
        <v>466</v>
      </c>
      <c r="F38" s="13">
        <v>1348</v>
      </c>
      <c r="G38" s="13">
        <v>1883</v>
      </c>
      <c r="H38" s="13">
        <v>1714</v>
      </c>
      <c r="I38" s="13">
        <v>1632</v>
      </c>
    </row>
    <row r="39" spans="1:9" ht="12.75">
      <c r="A39" s="13" t="s">
        <v>68</v>
      </c>
      <c r="B39" s="13" t="s">
        <v>14</v>
      </c>
      <c r="C39" s="13">
        <v>15432</v>
      </c>
      <c r="D39" s="13">
        <v>16282</v>
      </c>
      <c r="E39" s="13">
        <v>2102</v>
      </c>
      <c r="F39" s="13">
        <v>4518</v>
      </c>
      <c r="G39" s="13">
        <v>4334</v>
      </c>
      <c r="H39" s="13">
        <v>2993</v>
      </c>
      <c r="I39" s="13">
        <v>2335</v>
      </c>
    </row>
    <row r="40" spans="1:9" ht="12.75">
      <c r="A40" s="13" t="s">
        <v>19</v>
      </c>
      <c r="B40" s="13" t="s">
        <v>81</v>
      </c>
      <c r="C40" s="13">
        <v>6455</v>
      </c>
      <c r="D40" s="13">
        <v>6724</v>
      </c>
      <c r="E40" s="13">
        <v>790</v>
      </c>
      <c r="F40" s="13">
        <v>1756</v>
      </c>
      <c r="G40" s="13">
        <v>1970</v>
      </c>
      <c r="H40" s="13">
        <v>1254</v>
      </c>
      <c r="I40" s="13">
        <v>954</v>
      </c>
    </row>
    <row r="41" spans="1:9" ht="12.75">
      <c r="A41" s="13" t="s">
        <v>48</v>
      </c>
      <c r="B41" s="13" t="s">
        <v>17</v>
      </c>
      <c r="C41" s="13">
        <v>6244</v>
      </c>
      <c r="D41" s="13">
        <v>7106</v>
      </c>
      <c r="E41" s="13">
        <v>536</v>
      </c>
      <c r="F41" s="13">
        <v>1463</v>
      </c>
      <c r="G41" s="13">
        <v>1904</v>
      </c>
      <c r="H41" s="13">
        <v>1809</v>
      </c>
      <c r="I41" s="13">
        <v>1394</v>
      </c>
    </row>
    <row r="42" spans="1:9" ht="12.75">
      <c r="A42" s="13" t="s">
        <v>59</v>
      </c>
      <c r="B42" s="13" t="s">
        <v>80</v>
      </c>
      <c r="C42" s="13">
        <v>7538</v>
      </c>
      <c r="D42" s="13">
        <v>8477</v>
      </c>
      <c r="E42" s="13">
        <v>698</v>
      </c>
      <c r="F42" s="13">
        <v>1658</v>
      </c>
      <c r="G42" s="13">
        <v>2427</v>
      </c>
      <c r="H42" s="13">
        <v>2102</v>
      </c>
      <c r="I42" s="13">
        <v>1592</v>
      </c>
    </row>
    <row r="43" spans="1:9" ht="12.75">
      <c r="A43" s="13" t="s">
        <v>63</v>
      </c>
      <c r="B43" s="13" t="s">
        <v>31</v>
      </c>
      <c r="C43" s="13">
        <v>6667</v>
      </c>
      <c r="D43" s="13">
        <v>7161</v>
      </c>
      <c r="E43" s="13">
        <v>691</v>
      </c>
      <c r="F43" s="13">
        <v>1714</v>
      </c>
      <c r="G43" s="13">
        <v>1992</v>
      </c>
      <c r="H43" s="13">
        <v>1554</v>
      </c>
      <c r="I43" s="13">
        <v>1210</v>
      </c>
    </row>
  </sheetData>
  <sheetProtection password="CD6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2023-02-01T10:50:42Z</dcterms:modified>
  <cp:category/>
  <cp:version/>
  <cp:contentType/>
  <cp:contentStatus/>
</cp:coreProperties>
</file>