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<sst xmlns="http://schemas.openxmlformats.org/spreadsheetml/2006/main" count="201" uniqueCount="108">
  <si>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</si>
  <si>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</si>
  <si>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</si>
  <si>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</si>
  <si>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</si>
  <si>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</si>
  <si>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</si>
  <si>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</si>
  <si>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</si>
  <si>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</si>
  <si>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</si>
  <si>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</si>
  <si>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</si>
  <si>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</si>
  <si>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</si>
  <si>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</si>
  <si>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</si>
  <si>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</si>
  <si>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</si>
  <si>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</si>
  <si>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</si>
  <si>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</si>
  <si>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</si>
  <si>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</si>
  <si>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</si>
  <si>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</si>
  <si>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</si>
  <si>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</si>
  <si>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</si>
  <si>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</si>
  <si>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</si>
  <si>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</si>
  <si>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</si>
  <si>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</si>
  <si>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</si>
  <si>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</si>
  <si>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</si>
  <si>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</si>
  <si>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</si>
  <si>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</si>
  <si>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</si>
  <si>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</si>
  <si>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</si>
  <si>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</si>
  <si>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</si>
  <si>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</si>
  <si>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</si>
  <si>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</si>
  <si>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</si>
  <si>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</si>
  <si>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</si>
  <si>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</si>
  <si>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</si>
  <si>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</si>
  <si>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</si>
  <si>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</si>
  <si>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</si>
  <si>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</si>
  <si>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</si>
  <si>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</si>
  <si>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</si>
  <si>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</si>
  <si>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</si>
  <si>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</si>
  <si>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</si>
  <si>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</si>
  <si>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</si>
  <si>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</si>
  <si>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</si>
  <si>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</si>
  <si>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</si>
  <si>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</si>
  <si>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</si>
  <si>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</si>
  <si>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</si>
  <si>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</si>
  <si>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</si>
  <si>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</si>
  <si>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</si>
  <si>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</si>
  <si>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</si>
  <si>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</si>
  <si>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</si>
  <si>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</si>
  <si>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</si>
  <si>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</si>
  <si>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</si>
  <si>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</si>
  <si>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</si>
  <si>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</si>
  <si>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</si>
  <si>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</si>
  <si>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</si>
  <si>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</si>
  <si>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</si>
  <si>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</si>
  <si>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</si>
  <si>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</si>
  <si>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</si>
  <si>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</si>
  <si>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</si>
  <si>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</si>
  <si>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</si>
  <si>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</si>
  <si>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</si>
  <si>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</si>
  <si>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</si>
  <si>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31.12.2023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</si>
</sst>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1" xfId="0" applyBorder="1" applyAlignment="1">
      <alignmen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8" t="s">
        <v>98</v>
      </c>
      <c r="C1" s="18"/>
      <c r="D1" s="18"/>
      <c r="E1" s="18"/>
      <c r="F1" s="18"/>
      <c r="G1" s="18"/>
      <c r="H1" s="18"/>
      <c r="I1" s="18"/>
      <c r="J1" s="18"/>
      <c r="K1" s="18"/>
      <c r="L1" s="18"/>
      <c r="M1" s="18"/>
      <c r="N1" s="18"/>
    </row>
    <row r="2" spans="2:14" ht="12.75">
      <c r="B2" s="18" t="s">
        <v>107</v>
      </c>
      <c r="C2" s="18"/>
      <c r="D2" s="18"/>
      <c r="E2" s="18"/>
      <c r="F2" s="18"/>
      <c r="G2" s="18"/>
      <c r="H2" s="18"/>
      <c r="I2" s="18"/>
      <c r="J2" s="18"/>
      <c r="K2" s="18"/>
      <c r="L2" s="18"/>
      <c r="M2" s="18"/>
      <c r="N2" s="18"/>
    </row>
    <row r="3" spans="2:4" ht="12.75">
      <c r="B3" s="3"/>
      <c r="C3" s="4"/>
      <c r="D3" s="4"/>
    </row>
    <row r="4" spans="2:14" ht="15.75" customHeight="1">
      <c r="B4" s="21" t="s">
        <v>85</v>
      </c>
      <c r="C4" s="24" t="s">
        <v>86</v>
      </c>
      <c r="D4" s="27" t="s">
        <v>91</v>
      </c>
      <c r="E4" s="19" t="s">
        <v>92</v>
      </c>
      <c r="F4" s="19"/>
      <c r="G4" s="19"/>
      <c r="H4" s="19"/>
      <c r="I4" s="19"/>
      <c r="J4" s="19"/>
      <c r="K4" s="19"/>
      <c r="L4" s="19"/>
      <c r="M4" s="19"/>
      <c r="N4" s="19"/>
    </row>
    <row r="5" spans="1:14" ht="15.75" customHeight="1">
      <c r="A5" s="2" t="s">
        <v>39</v>
      </c>
      <c r="B5" s="22"/>
      <c r="C5" s="25"/>
      <c r="D5" s="28"/>
      <c r="E5" s="19" t="s">
        <v>96</v>
      </c>
      <c r="F5" s="19"/>
      <c r="G5" s="19" t="s">
        <v>87</v>
      </c>
      <c r="H5" s="19"/>
      <c r="I5" s="19" t="s">
        <v>88</v>
      </c>
      <c r="J5" s="19"/>
      <c r="K5" s="19" t="s">
        <v>89</v>
      </c>
      <c r="L5" s="19"/>
      <c r="M5" s="19" t="s">
        <v>90</v>
      </c>
      <c r="N5" s="19"/>
    </row>
    <row r="6" spans="1:14" ht="15.75" customHeight="1">
      <c r="A6" s="2"/>
      <c r="B6" s="23"/>
      <c r="C6" s="26"/>
      <c r="D6" s="29"/>
      <c r="E6" s="5" t="s">
        <v>94</v>
      </c>
      <c r="F6" s="5" t="s">
        <v>95</v>
      </c>
      <c r="G6" s="5" t="s">
        <v>94</v>
      </c>
      <c r="H6" s="5" t="s">
        <v>95</v>
      </c>
      <c r="I6" s="5" t="s">
        <v>94</v>
      </c>
      <c r="J6" s="5" t="s">
        <v>95</v>
      </c>
      <c r="K6" s="5" t="s">
        <v>94</v>
      </c>
      <c r="L6" s="5" t="s">
        <v>95</v>
      </c>
      <c r="M6" s="5" t="s">
        <v>94</v>
      </c>
      <c r="N6" s="5" t="s">
        <v>95</v>
      </c>
    </row>
    <row r="7" spans="1:14" ht="12.75">
      <c r="A7" s="1" t="s">
        <v>66</v>
      </c>
      <c r="B7" s="6" t="s">
        <v>7</v>
      </c>
      <c r="C7" s="7">
        <f>man!C2</f>
        <v>18437</v>
      </c>
      <c r="D7" s="7">
        <f>E7+G7+I7+K7+M7</f>
        <v>21903</v>
      </c>
      <c r="E7" s="7">
        <f>man!E2</f>
        <v>2088</v>
      </c>
      <c r="F7" s="10">
        <f>E7/D7*100</f>
        <v>9.532940693055746</v>
      </c>
      <c r="G7" s="7">
        <f>man!F2</f>
        <v>5490</v>
      </c>
      <c r="H7" s="10">
        <f>G7/D7*100</f>
        <v>25.065059580879335</v>
      </c>
      <c r="I7" s="7">
        <f>man!G2</f>
        <v>6463</v>
      </c>
      <c r="J7" s="10">
        <f>I7/D7*100</f>
        <v>29.50737341916632</v>
      </c>
      <c r="K7" s="7">
        <f>man!H2</f>
        <v>4462</v>
      </c>
      <c r="L7" s="10">
        <f>K7/D7*100</f>
        <v>20.371638588321233</v>
      </c>
      <c r="M7" s="7">
        <f>man!I2</f>
        <v>3400</v>
      </c>
      <c r="N7" s="12">
        <f>M7/D7*100</f>
        <v>15.522987718577363</v>
      </c>
    </row>
    <row r="8" spans="1:14" ht="12.75">
      <c r="A8" s="1" t="s">
        <v>47</v>
      </c>
      <c r="B8" s="6" t="s">
        <v>11</v>
      </c>
      <c r="C8" s="7">
        <f>man!C3</f>
        <v>24811</v>
      </c>
      <c r="D8" s="7">
        <f aca="true" t="shared" si="0" ref="D8:D48">E8+G8+I8+K8+M8</f>
        <v>29770</v>
      </c>
      <c r="E8" s="7">
        <f>man!E3</f>
        <v>2668</v>
      </c>
      <c r="F8" s="10">
        <f aca="true" t="shared" si="1" ref="F8:F49">E8/D8*100</f>
        <v>8.962042324487738</v>
      </c>
      <c r="G8" s="7">
        <f>man!F3</f>
        <v>7314</v>
      </c>
      <c r="H8" s="10">
        <f aca="true" t="shared" si="2" ref="H8:H49">G8/D8*100</f>
        <v>24.568357406785353</v>
      </c>
      <c r="I8" s="7">
        <f>man!G3</f>
        <v>8825</v>
      </c>
      <c r="J8" s="10">
        <f aca="true" t="shared" si="3" ref="J8:J49">I8/D8*100</f>
        <v>29.64393684917702</v>
      </c>
      <c r="K8" s="7">
        <f>man!H3</f>
        <v>6363</v>
      </c>
      <c r="L8" s="10">
        <f aca="true" t="shared" si="4" ref="L8:L49">K8/D8*100</f>
        <v>21.373866308364125</v>
      </c>
      <c r="M8" s="7">
        <f>man!I3</f>
        <v>4600</v>
      </c>
      <c r="N8" s="12">
        <f aca="true" t="shared" si="5" ref="N8:N49">M8/D8*100</f>
        <v>15.451797111185758</v>
      </c>
    </row>
    <row r="9" spans="1:14" ht="12.75">
      <c r="A9" s="1" t="s">
        <v>58</v>
      </c>
      <c r="B9" s="6" t="s">
        <v>13</v>
      </c>
      <c r="C9" s="7">
        <f>man!C4</f>
        <v>34226</v>
      </c>
      <c r="D9" s="7">
        <f t="shared" si="0"/>
        <v>40742</v>
      </c>
      <c r="E9" s="7">
        <f>man!E4</f>
        <v>3600</v>
      </c>
      <c r="F9" s="10">
        <f t="shared" si="1"/>
        <v>8.836090520838447</v>
      </c>
      <c r="G9" s="7">
        <f>man!F4</f>
        <v>10157</v>
      </c>
      <c r="H9" s="10">
        <f t="shared" si="2"/>
        <v>24.93004761671003</v>
      </c>
      <c r="I9" s="7">
        <f>man!G4</f>
        <v>12204</v>
      </c>
      <c r="J9" s="10">
        <f t="shared" si="3"/>
        <v>29.954346865642336</v>
      </c>
      <c r="K9" s="7">
        <f>man!H4</f>
        <v>8519</v>
      </c>
      <c r="L9" s="10">
        <f t="shared" si="4"/>
        <v>20.909626429728537</v>
      </c>
      <c r="M9" s="7">
        <f>man!I4</f>
        <v>6262</v>
      </c>
      <c r="N9" s="12">
        <f t="shared" si="5"/>
        <v>15.369888567080652</v>
      </c>
    </row>
    <row r="10" spans="1:14" ht="12.75">
      <c r="A10" s="1" t="s">
        <v>2</v>
      </c>
      <c r="B10" s="6" t="s">
        <v>62</v>
      </c>
      <c r="C10" s="7">
        <f>man!C5</f>
        <v>22894</v>
      </c>
      <c r="D10" s="7">
        <f t="shared" si="0"/>
        <v>27865</v>
      </c>
      <c r="E10" s="7">
        <f>man!E5</f>
        <v>2481</v>
      </c>
      <c r="F10" s="10">
        <f t="shared" si="1"/>
        <v>8.903642562354207</v>
      </c>
      <c r="G10" s="7">
        <f>man!F5</f>
        <v>6796</v>
      </c>
      <c r="H10" s="10">
        <f t="shared" si="2"/>
        <v>24.389018481966627</v>
      </c>
      <c r="I10" s="7">
        <f>man!G5</f>
        <v>8005</v>
      </c>
      <c r="J10" s="10">
        <f t="shared" si="3"/>
        <v>28.727794724564866</v>
      </c>
      <c r="K10" s="7">
        <f>man!H5</f>
        <v>6075</v>
      </c>
      <c r="L10" s="10">
        <f t="shared" si="4"/>
        <v>21.801543154494887</v>
      </c>
      <c r="M10" s="7">
        <f>man!I5</f>
        <v>4508</v>
      </c>
      <c r="N10" s="12">
        <f t="shared" si="5"/>
        <v>16.178001076619413</v>
      </c>
    </row>
    <row r="11" spans="1:14" ht="12.75">
      <c r="A11" s="1" t="s">
        <v>1</v>
      </c>
      <c r="B11" s="6" t="s">
        <v>60</v>
      </c>
      <c r="C11" s="7">
        <f>man!C6</f>
        <v>40622</v>
      </c>
      <c r="D11" s="7">
        <f t="shared" si="0"/>
        <v>47407</v>
      </c>
      <c r="E11" s="7">
        <f>man!E6</f>
        <v>4127</v>
      </c>
      <c r="F11" s="10">
        <f t="shared" si="1"/>
        <v>8.705465437593604</v>
      </c>
      <c r="G11" s="7">
        <f>man!F6</f>
        <v>11698</v>
      </c>
      <c r="H11" s="10">
        <f t="shared" si="2"/>
        <v>24.675680806631934</v>
      </c>
      <c r="I11" s="7">
        <f>man!G6</f>
        <v>14176</v>
      </c>
      <c r="J11" s="10">
        <f t="shared" si="3"/>
        <v>29.90275697681777</v>
      </c>
      <c r="K11" s="7">
        <f>man!H6</f>
        <v>10181</v>
      </c>
      <c r="L11" s="10">
        <f t="shared" si="4"/>
        <v>21.475731432066993</v>
      </c>
      <c r="M11" s="7">
        <f>man!I6</f>
        <v>7225</v>
      </c>
      <c r="N11" s="12">
        <f t="shared" si="5"/>
        <v>15.2403653468897</v>
      </c>
    </row>
    <row r="12" spans="1:14" ht="12.75">
      <c r="A12" s="1" t="s">
        <v>21</v>
      </c>
      <c r="B12" s="6" t="s">
        <v>70</v>
      </c>
      <c r="C12" s="7">
        <f>man!C7</f>
        <v>15553</v>
      </c>
      <c r="D12" s="7">
        <f t="shared" si="0"/>
        <v>19361</v>
      </c>
      <c r="E12" s="7">
        <f>man!E7</f>
        <v>2383</v>
      </c>
      <c r="F12" s="10">
        <f t="shared" si="1"/>
        <v>12.308248540881154</v>
      </c>
      <c r="G12" s="7">
        <f>man!F7</f>
        <v>5524</v>
      </c>
      <c r="H12" s="10">
        <f t="shared" si="2"/>
        <v>28.531584112390888</v>
      </c>
      <c r="I12" s="7">
        <f>man!G7</f>
        <v>5180</v>
      </c>
      <c r="J12" s="10">
        <f t="shared" si="3"/>
        <v>26.754816383451267</v>
      </c>
      <c r="K12" s="7">
        <f>man!H7</f>
        <v>3684</v>
      </c>
      <c r="L12" s="10">
        <f t="shared" si="4"/>
        <v>19.027942771551057</v>
      </c>
      <c r="M12" s="7">
        <f>man!I7</f>
        <v>2590</v>
      </c>
      <c r="N12" s="12">
        <f t="shared" si="5"/>
        <v>13.377408191725634</v>
      </c>
    </row>
    <row r="13" spans="1:14" ht="12.75">
      <c r="A13" s="1" t="s">
        <v>18</v>
      </c>
      <c r="B13" s="6" t="s">
        <v>37</v>
      </c>
      <c r="C13" s="7">
        <f>man!C8</f>
        <v>9343</v>
      </c>
      <c r="D13" s="7">
        <f t="shared" si="0"/>
        <v>10981</v>
      </c>
      <c r="E13" s="7">
        <f>man!E8</f>
        <v>1113</v>
      </c>
      <c r="F13" s="10">
        <f t="shared" si="1"/>
        <v>10.135688917220653</v>
      </c>
      <c r="G13" s="7">
        <f>man!F8</f>
        <v>2762</v>
      </c>
      <c r="H13" s="10">
        <f t="shared" si="2"/>
        <v>25.152536198888992</v>
      </c>
      <c r="I13" s="7">
        <f>man!G8</f>
        <v>2971</v>
      </c>
      <c r="J13" s="10">
        <f t="shared" si="3"/>
        <v>27.055823695474</v>
      </c>
      <c r="K13" s="7">
        <f>man!H8</f>
        <v>2296</v>
      </c>
      <c r="L13" s="10">
        <f t="shared" si="4"/>
        <v>20.908842546216192</v>
      </c>
      <c r="M13" s="7">
        <f>man!I8</f>
        <v>1839</v>
      </c>
      <c r="N13" s="12">
        <f t="shared" si="5"/>
        <v>16.747108642200164</v>
      </c>
    </row>
    <row r="14" spans="1:14" ht="12.75">
      <c r="A14" s="1" t="s">
        <v>22</v>
      </c>
      <c r="B14" s="6" t="s">
        <v>74</v>
      </c>
      <c r="C14" s="7">
        <f>man!C9</f>
        <v>41440</v>
      </c>
      <c r="D14" s="7">
        <f t="shared" si="0"/>
        <v>48793</v>
      </c>
      <c r="E14" s="7">
        <f>man!E9</f>
        <v>3647</v>
      </c>
      <c r="F14" s="10">
        <f t="shared" si="1"/>
        <v>7.474432807984751</v>
      </c>
      <c r="G14" s="7">
        <f>man!F9</f>
        <v>12331</v>
      </c>
      <c r="H14" s="10">
        <f t="shared" si="2"/>
        <v>25.2720677146312</v>
      </c>
      <c r="I14" s="7">
        <f>man!G9</f>
        <v>15586</v>
      </c>
      <c r="J14" s="10">
        <f t="shared" si="3"/>
        <v>31.943106593158856</v>
      </c>
      <c r="K14" s="7">
        <f>man!H9</f>
        <v>10056</v>
      </c>
      <c r="L14" s="10">
        <f t="shared" si="4"/>
        <v>20.609513659746277</v>
      </c>
      <c r="M14" s="7">
        <f>man!I9</f>
        <v>7173</v>
      </c>
      <c r="N14" s="12">
        <f t="shared" si="5"/>
        <v>14.700879224478921</v>
      </c>
    </row>
    <row r="15" spans="1:16" ht="12.75">
      <c r="A15" s="1" t="s">
        <v>24</v>
      </c>
      <c r="B15" s="6" t="s">
        <v>71</v>
      </c>
      <c r="C15" s="7">
        <f>man!C10</f>
        <v>10910</v>
      </c>
      <c r="D15" s="7">
        <f t="shared" si="0"/>
        <v>13161</v>
      </c>
      <c r="E15" s="7">
        <f>man!E10</f>
        <v>968</v>
      </c>
      <c r="F15" s="10">
        <f t="shared" si="1"/>
        <v>7.355064204847656</v>
      </c>
      <c r="G15" s="7">
        <f>man!F10</f>
        <v>2944</v>
      </c>
      <c r="H15" s="10">
        <f t="shared" si="2"/>
        <v>22.369120887470554</v>
      </c>
      <c r="I15" s="7">
        <f>man!G10</f>
        <v>3676</v>
      </c>
      <c r="J15" s="10">
        <f t="shared" si="3"/>
        <v>27.93100828204544</v>
      </c>
      <c r="K15" s="7">
        <f>man!H10</f>
        <v>3098</v>
      </c>
      <c r="L15" s="10">
        <f t="shared" si="4"/>
        <v>23.539244738241774</v>
      </c>
      <c r="M15" s="7">
        <f>man!I10</f>
        <v>2475</v>
      </c>
      <c r="N15" s="12">
        <f t="shared" si="5"/>
        <v>18.805561887394575</v>
      </c>
      <c r="P15" s="14"/>
    </row>
    <row r="16" spans="1:14" ht="12.75">
      <c r="A16" s="1" t="s">
        <v>30</v>
      </c>
      <c r="B16" s="6" t="s">
        <v>45</v>
      </c>
      <c r="C16" s="7">
        <f>man!C11</f>
        <v>272012</v>
      </c>
      <c r="D16" s="7">
        <f t="shared" si="0"/>
        <v>311532</v>
      </c>
      <c r="E16" s="7">
        <f>man!E11</f>
        <v>20750</v>
      </c>
      <c r="F16" s="10">
        <f t="shared" si="1"/>
        <v>6.6606319736014274</v>
      </c>
      <c r="G16" s="7">
        <f>man!F11</f>
        <v>74830</v>
      </c>
      <c r="H16" s="10">
        <f t="shared" si="2"/>
        <v>24.02000436552264</v>
      </c>
      <c r="I16" s="7">
        <f>man!G11</f>
        <v>100915</v>
      </c>
      <c r="J16" s="10">
        <f t="shared" si="3"/>
        <v>32.3931409935416</v>
      </c>
      <c r="K16" s="7">
        <f>man!H11</f>
        <v>67428</v>
      </c>
      <c r="L16" s="10">
        <f t="shared" si="4"/>
        <v>21.644004468240823</v>
      </c>
      <c r="M16" s="7">
        <f>man!I11</f>
        <v>47609</v>
      </c>
      <c r="N16" s="12">
        <f t="shared" si="5"/>
        <v>15.282218199093512</v>
      </c>
    </row>
    <row r="17" spans="1:14" ht="12.75">
      <c r="A17" s="1" t="s">
        <v>77</v>
      </c>
      <c r="B17" s="6" t="s">
        <v>16</v>
      </c>
      <c r="C17" s="7">
        <f>man!C12</f>
        <v>18184</v>
      </c>
      <c r="D17" s="7">
        <f t="shared" si="0"/>
        <v>22107</v>
      </c>
      <c r="E17" s="7">
        <f>man!E12</f>
        <v>1980</v>
      </c>
      <c r="F17" s="10">
        <f t="shared" si="1"/>
        <v>8.956439136924956</v>
      </c>
      <c r="G17" s="7">
        <f>man!F12</f>
        <v>5044</v>
      </c>
      <c r="H17" s="10">
        <f t="shared" si="2"/>
        <v>22.816302528610848</v>
      </c>
      <c r="I17" s="7">
        <f>man!G12</f>
        <v>5971</v>
      </c>
      <c r="J17" s="10">
        <f t="shared" si="3"/>
        <v>27.009544488171166</v>
      </c>
      <c r="K17" s="7">
        <f>man!H12</f>
        <v>4871</v>
      </c>
      <c r="L17" s="10">
        <f t="shared" si="4"/>
        <v>22.033744967657302</v>
      </c>
      <c r="M17" s="7">
        <f>man!I12</f>
        <v>4241</v>
      </c>
      <c r="N17" s="12">
        <f t="shared" si="5"/>
        <v>19.183968878635728</v>
      </c>
    </row>
    <row r="18" spans="1:14" ht="12.75">
      <c r="A18" s="1" t="s">
        <v>64</v>
      </c>
      <c r="B18" s="6" t="s">
        <v>12</v>
      </c>
      <c r="C18" s="7">
        <f>man!C13</f>
        <v>10773</v>
      </c>
      <c r="D18" s="7">
        <f t="shared" si="0"/>
        <v>11812</v>
      </c>
      <c r="E18" s="7">
        <f>man!E13</f>
        <v>895</v>
      </c>
      <c r="F18" s="10">
        <f t="shared" si="1"/>
        <v>7.577040298002031</v>
      </c>
      <c r="G18" s="7">
        <f>man!F13</f>
        <v>2832</v>
      </c>
      <c r="H18" s="10">
        <f t="shared" si="2"/>
        <v>23.97561801557738</v>
      </c>
      <c r="I18" s="7">
        <f>man!G13</f>
        <v>3279</v>
      </c>
      <c r="J18" s="10">
        <f t="shared" si="3"/>
        <v>27.75990518117169</v>
      </c>
      <c r="K18" s="7">
        <f>man!H13</f>
        <v>2601</v>
      </c>
      <c r="L18" s="10">
        <f t="shared" si="4"/>
        <v>22.019979681679647</v>
      </c>
      <c r="M18" s="7">
        <f>man!I13</f>
        <v>2205</v>
      </c>
      <c r="N18" s="12">
        <f t="shared" si="5"/>
        <v>18.66745682356925</v>
      </c>
    </row>
    <row r="19" spans="1:14" ht="12.75">
      <c r="A19" s="1" t="s">
        <v>38</v>
      </c>
      <c r="B19" s="6" t="s">
        <v>3</v>
      </c>
      <c r="C19" s="7">
        <f>man!C14</f>
        <v>10412</v>
      </c>
      <c r="D19" s="7">
        <f t="shared" si="0"/>
        <v>12166</v>
      </c>
      <c r="E19" s="7">
        <f>man!E14</f>
        <v>1305</v>
      </c>
      <c r="F19" s="10">
        <f t="shared" si="1"/>
        <v>10.726615156994903</v>
      </c>
      <c r="G19" s="7">
        <f>man!F14</f>
        <v>2983</v>
      </c>
      <c r="H19" s="10">
        <f t="shared" si="2"/>
        <v>24.51915173434161</v>
      </c>
      <c r="I19" s="7">
        <f>man!G14</f>
        <v>3228</v>
      </c>
      <c r="J19" s="10">
        <f t="shared" si="3"/>
        <v>26.5329607101759</v>
      </c>
      <c r="K19" s="7">
        <f>man!H14</f>
        <v>2655</v>
      </c>
      <c r="L19" s="10">
        <f t="shared" si="4"/>
        <v>21.823113595265493</v>
      </c>
      <c r="M19" s="7">
        <f>man!I14</f>
        <v>1995</v>
      </c>
      <c r="N19" s="12">
        <f t="shared" si="5"/>
        <v>16.398158803222092</v>
      </c>
    </row>
    <row r="20" spans="1:14" ht="12.75">
      <c r="A20" s="1" t="s">
        <v>51</v>
      </c>
      <c r="B20" s="6" t="s">
        <v>43</v>
      </c>
      <c r="C20" s="7">
        <f>man!C15</f>
        <v>70133</v>
      </c>
      <c r="D20" s="7">
        <f t="shared" si="0"/>
        <v>86130</v>
      </c>
      <c r="E20" s="7">
        <f>man!E15</f>
        <v>7495</v>
      </c>
      <c r="F20" s="10">
        <f t="shared" si="1"/>
        <v>8.701962150238012</v>
      </c>
      <c r="G20" s="7">
        <f>man!F15</f>
        <v>25104</v>
      </c>
      <c r="H20" s="10">
        <f t="shared" si="2"/>
        <v>29.146638801811214</v>
      </c>
      <c r="I20" s="7">
        <f>man!G15</f>
        <v>26095</v>
      </c>
      <c r="J20" s="10">
        <f t="shared" si="3"/>
        <v>30.297225124811334</v>
      </c>
      <c r="K20" s="7">
        <f>man!H15</f>
        <v>16398</v>
      </c>
      <c r="L20" s="10">
        <f t="shared" si="4"/>
        <v>19.03866248693835</v>
      </c>
      <c r="M20" s="7">
        <f>man!I15</f>
        <v>11038</v>
      </c>
      <c r="N20" s="12">
        <f t="shared" si="5"/>
        <v>12.81551143620109</v>
      </c>
    </row>
    <row r="21" spans="1:14" ht="12.75">
      <c r="A21" s="1" t="s">
        <v>23</v>
      </c>
      <c r="B21" s="6" t="s">
        <v>40</v>
      </c>
      <c r="C21" s="7">
        <f>man!C16</f>
        <v>47689</v>
      </c>
      <c r="D21" s="7">
        <f t="shared" si="0"/>
        <v>55997</v>
      </c>
      <c r="E21" s="7">
        <f>man!E16</f>
        <v>4429</v>
      </c>
      <c r="F21" s="10">
        <f t="shared" si="1"/>
        <v>7.9093522867296455</v>
      </c>
      <c r="G21" s="7">
        <f>man!F16</f>
        <v>14319</v>
      </c>
      <c r="H21" s="10">
        <f t="shared" si="2"/>
        <v>25.571012732824972</v>
      </c>
      <c r="I21" s="7">
        <f>man!G16</f>
        <v>17151</v>
      </c>
      <c r="J21" s="10">
        <f t="shared" si="3"/>
        <v>30.628426522849438</v>
      </c>
      <c r="K21" s="7">
        <f>man!H16</f>
        <v>11339</v>
      </c>
      <c r="L21" s="10">
        <f t="shared" si="4"/>
        <v>20.249299069593015</v>
      </c>
      <c r="M21" s="7">
        <f>man!I16</f>
        <v>8759</v>
      </c>
      <c r="N21" s="12">
        <f t="shared" si="5"/>
        <v>15.641909388002928</v>
      </c>
    </row>
    <row r="22" spans="1:14" ht="12.75">
      <c r="A22" s="1" t="s">
        <v>53</v>
      </c>
      <c r="B22" s="6" t="s">
        <v>4</v>
      </c>
      <c r="C22" s="7">
        <f>man!C17</f>
        <v>6880</v>
      </c>
      <c r="D22" s="7">
        <f t="shared" si="0"/>
        <v>8790</v>
      </c>
      <c r="E22" s="7">
        <f>man!E17</f>
        <v>624</v>
      </c>
      <c r="F22" s="10">
        <f t="shared" si="1"/>
        <v>7.098976109215018</v>
      </c>
      <c r="G22" s="7">
        <f>man!F17</f>
        <v>1880</v>
      </c>
      <c r="H22" s="10">
        <f t="shared" si="2"/>
        <v>21.387940841865756</v>
      </c>
      <c r="I22" s="7">
        <f>man!G17</f>
        <v>2711</v>
      </c>
      <c r="J22" s="10">
        <f t="shared" si="3"/>
        <v>30.841865756541527</v>
      </c>
      <c r="K22" s="7">
        <f>man!H17</f>
        <v>2035</v>
      </c>
      <c r="L22" s="10">
        <f t="shared" si="4"/>
        <v>23.151308304891923</v>
      </c>
      <c r="M22" s="7">
        <f>man!I17</f>
        <v>1540</v>
      </c>
      <c r="N22" s="12">
        <f t="shared" si="5"/>
        <v>17.51990898748578</v>
      </c>
    </row>
    <row r="23" spans="1:14" ht="12.75">
      <c r="A23" s="1" t="s">
        <v>8</v>
      </c>
      <c r="B23" s="6" t="s">
        <v>36</v>
      </c>
      <c r="C23" s="7">
        <f>man!C18</f>
        <v>18763</v>
      </c>
      <c r="D23" s="7">
        <f t="shared" si="0"/>
        <v>21865</v>
      </c>
      <c r="E23" s="7">
        <f>man!E18</f>
        <v>2313</v>
      </c>
      <c r="F23" s="10">
        <f t="shared" si="1"/>
        <v>10.578550194374571</v>
      </c>
      <c r="G23" s="7">
        <f>man!F18</f>
        <v>5813</v>
      </c>
      <c r="H23" s="10">
        <f t="shared" si="2"/>
        <v>26.585867825291558</v>
      </c>
      <c r="I23" s="7">
        <f>man!G18</f>
        <v>6337</v>
      </c>
      <c r="J23" s="10">
        <f t="shared" si="3"/>
        <v>28.98239195060599</v>
      </c>
      <c r="K23" s="7">
        <f>man!H18</f>
        <v>4208</v>
      </c>
      <c r="L23" s="10">
        <f t="shared" si="4"/>
        <v>19.24536931168534</v>
      </c>
      <c r="M23" s="7">
        <f>man!I18</f>
        <v>3194</v>
      </c>
      <c r="N23" s="12">
        <f t="shared" si="5"/>
        <v>14.607820718042532</v>
      </c>
    </row>
    <row r="24" spans="1:14" ht="12.75">
      <c r="A24" s="1" t="s">
        <v>69</v>
      </c>
      <c r="B24" s="6" t="s">
        <v>42</v>
      </c>
      <c r="C24" s="7">
        <f>man!C19</f>
        <v>34459</v>
      </c>
      <c r="D24" s="7">
        <f t="shared" si="0"/>
        <v>40397</v>
      </c>
      <c r="E24" s="7">
        <f>man!E19</f>
        <v>3937</v>
      </c>
      <c r="F24" s="10">
        <f t="shared" si="1"/>
        <v>9.74577320098027</v>
      </c>
      <c r="G24" s="7">
        <f>man!F19</f>
        <v>10542</v>
      </c>
      <c r="H24" s="10">
        <f t="shared" si="2"/>
        <v>26.095997227516893</v>
      </c>
      <c r="I24" s="7">
        <f>man!G19</f>
        <v>11899</v>
      </c>
      <c r="J24" s="10">
        <f t="shared" si="3"/>
        <v>29.45515756120504</v>
      </c>
      <c r="K24" s="7">
        <f>man!H19</f>
        <v>8076</v>
      </c>
      <c r="L24" s="10">
        <f t="shared" si="4"/>
        <v>19.991583533430703</v>
      </c>
      <c r="M24" s="7">
        <f>man!I19</f>
        <v>5943</v>
      </c>
      <c r="N24" s="12">
        <f t="shared" si="5"/>
        <v>14.711488476867093</v>
      </c>
    </row>
    <row r="25" spans="1:14" ht="12.75">
      <c r="A25" s="1" t="s">
        <v>6</v>
      </c>
      <c r="B25" s="6" t="s">
        <v>57</v>
      </c>
      <c r="C25" s="7">
        <f>man!C20</f>
        <v>23201</v>
      </c>
      <c r="D25" s="7">
        <f t="shared" si="0"/>
        <v>28490</v>
      </c>
      <c r="E25" s="7">
        <f>man!E20</f>
        <v>2829</v>
      </c>
      <c r="F25" s="10">
        <f t="shared" si="1"/>
        <v>9.92979992979993</v>
      </c>
      <c r="G25" s="7">
        <f>man!F20</f>
        <v>7249</v>
      </c>
      <c r="H25" s="10">
        <f t="shared" si="2"/>
        <v>25.444015444015445</v>
      </c>
      <c r="I25" s="7">
        <f>man!G20</f>
        <v>8229</v>
      </c>
      <c r="J25" s="10">
        <f t="shared" si="3"/>
        <v>28.883818883818886</v>
      </c>
      <c r="K25" s="7">
        <f>man!H20</f>
        <v>6097</v>
      </c>
      <c r="L25" s="10">
        <f t="shared" si="4"/>
        <v>21.4004914004914</v>
      </c>
      <c r="M25" s="7">
        <f>man!I20</f>
        <v>4086</v>
      </c>
      <c r="N25" s="12">
        <f t="shared" si="5"/>
        <v>14.341874341874341</v>
      </c>
    </row>
    <row r="26" spans="1:14" ht="12.75">
      <c r="A26" s="1" t="s">
        <v>10</v>
      </c>
      <c r="B26" s="6" t="s">
        <v>65</v>
      </c>
      <c r="C26" s="7">
        <f>man!C21</f>
        <v>12437</v>
      </c>
      <c r="D26" s="7">
        <f t="shared" si="0"/>
        <v>13611</v>
      </c>
      <c r="E26" s="7">
        <f>man!E21</f>
        <v>1537</v>
      </c>
      <c r="F26" s="10">
        <f t="shared" si="1"/>
        <v>11.292337080302696</v>
      </c>
      <c r="G26" s="7">
        <f>man!F21</f>
        <v>3771</v>
      </c>
      <c r="H26" s="10">
        <f t="shared" si="2"/>
        <v>27.70553229005951</v>
      </c>
      <c r="I26" s="7">
        <f>man!G21</f>
        <v>3637</v>
      </c>
      <c r="J26" s="10">
        <f t="shared" si="3"/>
        <v>26.721034457424143</v>
      </c>
      <c r="K26" s="7">
        <f>man!H21</f>
        <v>2732</v>
      </c>
      <c r="L26" s="10">
        <f t="shared" si="4"/>
        <v>20.0720005877599</v>
      </c>
      <c r="M26" s="7">
        <f>man!I21</f>
        <v>1934</v>
      </c>
      <c r="N26" s="12">
        <f t="shared" si="5"/>
        <v>14.20909558445375</v>
      </c>
    </row>
    <row r="27" spans="1:14" ht="12.75">
      <c r="A27" s="1" t="s">
        <v>61</v>
      </c>
      <c r="B27" s="6" t="s">
        <v>25</v>
      </c>
      <c r="C27" s="7">
        <f>man!C22</f>
        <v>14231</v>
      </c>
      <c r="D27" s="7">
        <f t="shared" si="0"/>
        <v>17339</v>
      </c>
      <c r="E27" s="7">
        <f>man!E22</f>
        <v>1940</v>
      </c>
      <c r="F27" s="10">
        <f t="shared" si="1"/>
        <v>11.188649864467386</v>
      </c>
      <c r="G27" s="7">
        <f>man!F22</f>
        <v>5001</v>
      </c>
      <c r="H27" s="10">
        <f t="shared" si="2"/>
        <v>28.842493800103814</v>
      </c>
      <c r="I27" s="7">
        <f>man!G22</f>
        <v>4580</v>
      </c>
      <c r="J27" s="10">
        <f t="shared" si="3"/>
        <v>26.41444143260857</v>
      </c>
      <c r="K27" s="7">
        <f>man!H22</f>
        <v>3457</v>
      </c>
      <c r="L27" s="10">
        <f t="shared" si="4"/>
        <v>19.937712670857604</v>
      </c>
      <c r="M27" s="7">
        <f>man!I22</f>
        <v>2361</v>
      </c>
      <c r="N27" s="12">
        <f t="shared" si="5"/>
        <v>13.616702231962627</v>
      </c>
    </row>
    <row r="28" spans="1:14" ht="12.75">
      <c r="A28" s="1" t="s">
        <v>27</v>
      </c>
      <c r="B28" s="6" t="s">
        <v>41</v>
      </c>
      <c r="C28" s="7">
        <f>man!C23</f>
        <v>12213</v>
      </c>
      <c r="D28" s="7">
        <f t="shared" si="0"/>
        <v>15961</v>
      </c>
      <c r="E28" s="7">
        <f>man!E23</f>
        <v>1000</v>
      </c>
      <c r="F28" s="10">
        <f t="shared" si="1"/>
        <v>6.265271599523839</v>
      </c>
      <c r="G28" s="7">
        <f>man!F23</f>
        <v>3352</v>
      </c>
      <c r="H28" s="10">
        <f t="shared" si="2"/>
        <v>21.001190401603907</v>
      </c>
      <c r="I28" s="7">
        <f>man!G23</f>
        <v>5084</v>
      </c>
      <c r="J28" s="10">
        <f t="shared" si="3"/>
        <v>31.8526408119792</v>
      </c>
      <c r="K28" s="7">
        <f>man!H23</f>
        <v>3799</v>
      </c>
      <c r="L28" s="10">
        <f t="shared" si="4"/>
        <v>23.801766806591065</v>
      </c>
      <c r="M28" s="7">
        <f>man!I23</f>
        <v>2726</v>
      </c>
      <c r="N28" s="12">
        <f t="shared" si="5"/>
        <v>17.079130380301986</v>
      </c>
    </row>
    <row r="29" spans="1:14" ht="12.75">
      <c r="A29" s="1" t="s">
        <v>46</v>
      </c>
      <c r="B29" s="6" t="s">
        <v>56</v>
      </c>
      <c r="C29" s="7">
        <f>man!C24</f>
        <v>19688</v>
      </c>
      <c r="D29" s="7">
        <f t="shared" si="0"/>
        <v>23288</v>
      </c>
      <c r="E29" s="7">
        <f>man!E24</f>
        <v>2002</v>
      </c>
      <c r="F29" s="10">
        <f t="shared" si="1"/>
        <v>8.596702164204741</v>
      </c>
      <c r="G29" s="7">
        <f>man!F24</f>
        <v>5629</v>
      </c>
      <c r="H29" s="10">
        <f t="shared" si="2"/>
        <v>24.171246994160082</v>
      </c>
      <c r="I29" s="7">
        <f>man!G24</f>
        <v>6283</v>
      </c>
      <c r="J29" s="10">
        <f t="shared" si="3"/>
        <v>26.979560288560634</v>
      </c>
      <c r="K29" s="7">
        <f>man!H24</f>
        <v>5594</v>
      </c>
      <c r="L29" s="10">
        <f t="shared" si="4"/>
        <v>24.020954998282377</v>
      </c>
      <c r="M29" s="7">
        <f>man!I24</f>
        <v>3780</v>
      </c>
      <c r="N29" s="12">
        <f t="shared" si="5"/>
        <v>16.231535554792167</v>
      </c>
    </row>
    <row r="30" spans="1:14" ht="12.75">
      <c r="A30" s="1" t="s">
        <v>5</v>
      </c>
      <c r="B30" s="6" t="s">
        <v>33</v>
      </c>
      <c r="C30" s="7">
        <f>man!C25</f>
        <v>8648</v>
      </c>
      <c r="D30" s="7">
        <f t="shared" si="0"/>
        <v>10079</v>
      </c>
      <c r="E30" s="7">
        <f>man!E25</f>
        <v>966</v>
      </c>
      <c r="F30" s="10">
        <f t="shared" si="1"/>
        <v>9.584284155174124</v>
      </c>
      <c r="G30" s="7">
        <f>man!F25</f>
        <v>2567</v>
      </c>
      <c r="H30" s="10">
        <f t="shared" si="2"/>
        <v>25.468796507590042</v>
      </c>
      <c r="I30" s="7">
        <f>man!G25</f>
        <v>2642</v>
      </c>
      <c r="J30" s="10">
        <f t="shared" si="3"/>
        <v>26.212917948209146</v>
      </c>
      <c r="K30" s="7">
        <f>man!H25</f>
        <v>2278</v>
      </c>
      <c r="L30" s="10">
        <f t="shared" si="4"/>
        <v>22.601448556404407</v>
      </c>
      <c r="M30" s="7">
        <f>man!I25</f>
        <v>1626</v>
      </c>
      <c r="N30" s="12">
        <f t="shared" si="5"/>
        <v>16.132552832622284</v>
      </c>
    </row>
    <row r="31" spans="1:14" ht="12.75">
      <c r="A31" s="1" t="s">
        <v>83</v>
      </c>
      <c r="B31" s="6" t="s">
        <v>44</v>
      </c>
      <c r="C31" s="7">
        <f>man!C26</f>
        <v>42649</v>
      </c>
      <c r="D31" s="7">
        <f t="shared" si="0"/>
        <v>48852</v>
      </c>
      <c r="E31" s="7">
        <f>man!E26</f>
        <v>4956</v>
      </c>
      <c r="F31" s="10">
        <f t="shared" si="1"/>
        <v>10.144927536231885</v>
      </c>
      <c r="G31" s="7">
        <f>man!F26</f>
        <v>14256</v>
      </c>
      <c r="H31" s="10">
        <f t="shared" si="2"/>
        <v>29.182019159911572</v>
      </c>
      <c r="I31" s="7">
        <f>man!G26</f>
        <v>15035</v>
      </c>
      <c r="J31" s="10">
        <f t="shared" si="3"/>
        <v>30.77663145828216</v>
      </c>
      <c r="K31" s="7">
        <f>man!H26</f>
        <v>8905</v>
      </c>
      <c r="L31" s="10">
        <f t="shared" si="4"/>
        <v>18.22852697944813</v>
      </c>
      <c r="M31" s="7">
        <f>man!I26</f>
        <v>5700</v>
      </c>
      <c r="N31" s="12">
        <f t="shared" si="5"/>
        <v>11.66789486612626</v>
      </c>
    </row>
    <row r="32" spans="1:14" ht="12.75">
      <c r="A32" s="1" t="s">
        <v>67</v>
      </c>
      <c r="B32" s="6" t="s">
        <v>50</v>
      </c>
      <c r="C32" s="7">
        <f>man!C27</f>
        <v>66277</v>
      </c>
      <c r="D32" s="7">
        <f t="shared" si="0"/>
        <v>74810</v>
      </c>
      <c r="E32" s="7">
        <f>man!E27</f>
        <v>6571</v>
      </c>
      <c r="F32" s="10">
        <f t="shared" si="1"/>
        <v>8.78358508220826</v>
      </c>
      <c r="G32" s="7">
        <f>man!F27</f>
        <v>21787</v>
      </c>
      <c r="H32" s="10">
        <f t="shared" si="2"/>
        <v>29.123111883438042</v>
      </c>
      <c r="I32" s="7">
        <f>man!G27</f>
        <v>24699</v>
      </c>
      <c r="J32" s="10">
        <f t="shared" si="3"/>
        <v>33.01563962037161</v>
      </c>
      <c r="K32" s="7">
        <f>man!H27</f>
        <v>14124</v>
      </c>
      <c r="L32" s="10">
        <f t="shared" si="4"/>
        <v>18.879828899879694</v>
      </c>
      <c r="M32" s="7">
        <f>man!I27</f>
        <v>7629</v>
      </c>
      <c r="N32" s="12">
        <f t="shared" si="5"/>
        <v>10.197834514102393</v>
      </c>
    </row>
    <row r="33" spans="1:14" ht="12.75">
      <c r="A33" s="1" t="s">
        <v>26</v>
      </c>
      <c r="B33" s="6" t="s">
        <v>34</v>
      </c>
      <c r="C33" s="7">
        <f>man!C28</f>
        <v>24716</v>
      </c>
      <c r="D33" s="7">
        <f t="shared" si="0"/>
        <v>28965</v>
      </c>
      <c r="E33" s="7">
        <f>man!E28</f>
        <v>3045</v>
      </c>
      <c r="F33" s="10">
        <f t="shared" si="1"/>
        <v>10.512687726566545</v>
      </c>
      <c r="G33" s="7">
        <f>man!F28</f>
        <v>7991</v>
      </c>
      <c r="H33" s="10">
        <f t="shared" si="2"/>
        <v>27.588468841705506</v>
      </c>
      <c r="I33" s="7">
        <f>man!G28</f>
        <v>8105</v>
      </c>
      <c r="J33" s="10">
        <f t="shared" si="3"/>
        <v>27.982047298463662</v>
      </c>
      <c r="K33" s="7">
        <f>man!H28</f>
        <v>5667</v>
      </c>
      <c r="L33" s="10">
        <f t="shared" si="4"/>
        <v>19.564992232004144</v>
      </c>
      <c r="M33" s="7">
        <f>man!I28</f>
        <v>4157</v>
      </c>
      <c r="N33" s="12">
        <f t="shared" si="5"/>
        <v>14.35180390126014</v>
      </c>
    </row>
    <row r="34" spans="1:14" ht="12.75">
      <c r="A34" s="1" t="s">
        <v>20</v>
      </c>
      <c r="B34" s="6" t="s">
        <v>15</v>
      </c>
      <c r="C34" s="7">
        <f>man!C29</f>
        <v>8507</v>
      </c>
      <c r="D34" s="7">
        <f t="shared" si="0"/>
        <v>9625</v>
      </c>
      <c r="E34" s="7">
        <f>man!E29</f>
        <v>873</v>
      </c>
      <c r="F34" s="10">
        <f t="shared" si="1"/>
        <v>9.07012987012987</v>
      </c>
      <c r="G34" s="7">
        <f>man!F29</f>
        <v>2373</v>
      </c>
      <c r="H34" s="10">
        <f t="shared" si="2"/>
        <v>24.654545454545453</v>
      </c>
      <c r="I34" s="7">
        <f>man!G29</f>
        <v>2708</v>
      </c>
      <c r="J34" s="10">
        <f t="shared" si="3"/>
        <v>28.135064935064936</v>
      </c>
      <c r="K34" s="7">
        <f>man!H29</f>
        <v>2020</v>
      </c>
      <c r="L34" s="10">
        <f t="shared" si="4"/>
        <v>20.98701298701299</v>
      </c>
      <c r="M34" s="7">
        <f>man!I29</f>
        <v>1651</v>
      </c>
      <c r="N34" s="12">
        <f t="shared" si="5"/>
        <v>17.153246753246755</v>
      </c>
    </row>
    <row r="35" spans="1:14" ht="12.75">
      <c r="A35" s="1" t="s">
        <v>82</v>
      </c>
      <c r="B35" s="6" t="s">
        <v>54</v>
      </c>
      <c r="C35" s="7">
        <f>man!C30</f>
        <v>27035</v>
      </c>
      <c r="D35" s="7">
        <f t="shared" si="0"/>
        <v>33941</v>
      </c>
      <c r="E35" s="7">
        <f>man!E30</f>
        <v>3034</v>
      </c>
      <c r="F35" s="10">
        <f t="shared" si="1"/>
        <v>8.939041277510974</v>
      </c>
      <c r="G35" s="7">
        <f>man!F30</f>
        <v>8377</v>
      </c>
      <c r="H35" s="10">
        <f t="shared" si="2"/>
        <v>24.681064199640552</v>
      </c>
      <c r="I35" s="7">
        <f>man!G30</f>
        <v>9833</v>
      </c>
      <c r="J35" s="10">
        <f t="shared" si="3"/>
        <v>28.970861200318197</v>
      </c>
      <c r="K35" s="7">
        <f>man!H30</f>
        <v>7596</v>
      </c>
      <c r="L35" s="10">
        <f t="shared" si="4"/>
        <v>22.380012374414427</v>
      </c>
      <c r="M35" s="7">
        <f>man!I30</f>
        <v>5101</v>
      </c>
      <c r="N35" s="12">
        <f t="shared" si="5"/>
        <v>15.029020948115848</v>
      </c>
    </row>
    <row r="36" spans="1:14" ht="12.75">
      <c r="A36" s="1" t="s">
        <v>32</v>
      </c>
      <c r="B36" s="6" t="s">
        <v>52</v>
      </c>
      <c r="C36" s="7">
        <f>man!C31</f>
        <v>17220</v>
      </c>
      <c r="D36" s="7">
        <f t="shared" si="0"/>
        <v>20836</v>
      </c>
      <c r="E36" s="7">
        <f>man!E31</f>
        <v>1894</v>
      </c>
      <c r="F36" s="10">
        <f t="shared" si="1"/>
        <v>9.090036475331157</v>
      </c>
      <c r="G36" s="7">
        <f>man!F31</f>
        <v>5080</v>
      </c>
      <c r="H36" s="10">
        <f t="shared" si="2"/>
        <v>24.380879247456324</v>
      </c>
      <c r="I36" s="7">
        <f>man!G31</f>
        <v>5923</v>
      </c>
      <c r="J36" s="10">
        <f t="shared" si="3"/>
        <v>28.426761374544057</v>
      </c>
      <c r="K36" s="7">
        <f>man!H31</f>
        <v>4507</v>
      </c>
      <c r="L36" s="10">
        <f t="shared" si="4"/>
        <v>21.63083125359954</v>
      </c>
      <c r="M36" s="7">
        <f>man!I31</f>
        <v>3432</v>
      </c>
      <c r="N36" s="12">
        <f t="shared" si="5"/>
        <v>16.47149164906892</v>
      </c>
    </row>
    <row r="37" spans="1:14" ht="12.75">
      <c r="A37" s="1" t="s">
        <v>0</v>
      </c>
      <c r="B37" s="6" t="s">
        <v>55</v>
      </c>
      <c r="C37" s="7">
        <f>man!C32</f>
        <v>14367</v>
      </c>
      <c r="D37" s="7">
        <f t="shared" si="0"/>
        <v>17249</v>
      </c>
      <c r="E37" s="7">
        <f>man!E32</f>
        <v>1674</v>
      </c>
      <c r="F37" s="10">
        <f t="shared" si="1"/>
        <v>9.704910429590122</v>
      </c>
      <c r="G37" s="7">
        <f>man!F32</f>
        <v>4461</v>
      </c>
      <c r="H37" s="10">
        <f t="shared" si="2"/>
        <v>25.862368832975825</v>
      </c>
      <c r="I37" s="7">
        <f>man!G32</f>
        <v>4657</v>
      </c>
      <c r="J37" s="10">
        <f t="shared" si="3"/>
        <v>26.9986665893675</v>
      </c>
      <c r="K37" s="7">
        <f>man!H32</f>
        <v>3516</v>
      </c>
      <c r="L37" s="10">
        <f t="shared" si="4"/>
        <v>20.38379036465882</v>
      </c>
      <c r="M37" s="7">
        <f>man!I32</f>
        <v>2941</v>
      </c>
      <c r="N37" s="12">
        <f t="shared" si="5"/>
        <v>17.050263783407736</v>
      </c>
    </row>
    <row r="38" spans="1:14" ht="12.75">
      <c r="A38" s="1" t="s">
        <v>72</v>
      </c>
      <c r="B38" s="6" t="s">
        <v>28</v>
      </c>
      <c r="C38" s="7">
        <f>man!C33</f>
        <v>36560</v>
      </c>
      <c r="D38" s="7">
        <f t="shared" si="0"/>
        <v>42646</v>
      </c>
      <c r="E38" s="7">
        <f>man!E33</f>
        <v>3500</v>
      </c>
      <c r="F38" s="10">
        <f t="shared" si="1"/>
        <v>8.207100314214697</v>
      </c>
      <c r="G38" s="7">
        <f>man!F33</f>
        <v>10182</v>
      </c>
      <c r="H38" s="10">
        <f t="shared" si="2"/>
        <v>23.875627256952587</v>
      </c>
      <c r="I38" s="7">
        <f>man!G33</f>
        <v>12393</v>
      </c>
      <c r="J38" s="10">
        <f t="shared" si="3"/>
        <v>29.060169769732212</v>
      </c>
      <c r="K38" s="7">
        <f>man!H33</f>
        <v>9782</v>
      </c>
      <c r="L38" s="10">
        <f t="shared" si="4"/>
        <v>22.93767293532805</v>
      </c>
      <c r="M38" s="7">
        <f>man!I33</f>
        <v>6789</v>
      </c>
      <c r="N38" s="12">
        <f t="shared" si="5"/>
        <v>15.919429723772453</v>
      </c>
    </row>
    <row r="39" spans="1:14" ht="12.75">
      <c r="A39" s="1" t="s">
        <v>49</v>
      </c>
      <c r="B39" s="6" t="s">
        <v>79</v>
      </c>
      <c r="C39" s="7">
        <f>man!C34</f>
        <v>15680</v>
      </c>
      <c r="D39" s="7">
        <f t="shared" si="0"/>
        <v>19202</v>
      </c>
      <c r="E39" s="7">
        <f>man!E34</f>
        <v>1706</v>
      </c>
      <c r="F39" s="10">
        <f t="shared" si="1"/>
        <v>8.884491198833455</v>
      </c>
      <c r="G39" s="7">
        <f>man!F34</f>
        <v>4901</v>
      </c>
      <c r="H39" s="10">
        <f t="shared" si="2"/>
        <v>25.523382980939484</v>
      </c>
      <c r="I39" s="7">
        <f>man!G34</f>
        <v>5590</v>
      </c>
      <c r="J39" s="10">
        <f t="shared" si="3"/>
        <v>29.111550880116653</v>
      </c>
      <c r="K39" s="7">
        <f>man!H34</f>
        <v>4119</v>
      </c>
      <c r="L39" s="10">
        <f t="shared" si="4"/>
        <v>21.450890532236226</v>
      </c>
      <c r="M39" s="7">
        <f>man!I34</f>
        <v>2886</v>
      </c>
      <c r="N39" s="12">
        <f t="shared" si="5"/>
        <v>15.02968440787418</v>
      </c>
    </row>
    <row r="40" spans="1:14" ht="12.75">
      <c r="A40" s="1" t="s">
        <v>76</v>
      </c>
      <c r="B40" s="6" t="s">
        <v>84</v>
      </c>
      <c r="C40" s="7">
        <f>man!C35</f>
        <v>9606</v>
      </c>
      <c r="D40" s="7">
        <f t="shared" si="0"/>
        <v>11905</v>
      </c>
      <c r="E40" s="7">
        <f>man!E35</f>
        <v>1154</v>
      </c>
      <c r="F40" s="10">
        <f t="shared" si="1"/>
        <v>9.693406131877362</v>
      </c>
      <c r="G40" s="7">
        <f>man!F35</f>
        <v>3279</v>
      </c>
      <c r="H40" s="10">
        <f t="shared" si="2"/>
        <v>27.543049139017217</v>
      </c>
      <c r="I40" s="7">
        <f>man!G35</f>
        <v>3224</v>
      </c>
      <c r="J40" s="10">
        <f t="shared" si="3"/>
        <v>27.081058378832424</v>
      </c>
      <c r="K40" s="7">
        <f>man!H35</f>
        <v>2603</v>
      </c>
      <c r="L40" s="10">
        <f t="shared" si="4"/>
        <v>21.864762704745903</v>
      </c>
      <c r="M40" s="7">
        <f>man!I35</f>
        <v>1645</v>
      </c>
      <c r="N40" s="12">
        <f t="shared" si="5"/>
        <v>13.817723645527089</v>
      </c>
    </row>
    <row r="41" spans="1:14" ht="12.75">
      <c r="A41" s="1" t="s">
        <v>9</v>
      </c>
      <c r="B41" s="6" t="s">
        <v>35</v>
      </c>
      <c r="C41" s="7">
        <f>man!C36</f>
        <v>24739</v>
      </c>
      <c r="D41" s="7">
        <f t="shared" si="0"/>
        <v>30036</v>
      </c>
      <c r="E41" s="7">
        <f>man!E36</f>
        <v>2761</v>
      </c>
      <c r="F41" s="10">
        <f t="shared" si="1"/>
        <v>9.192302570249035</v>
      </c>
      <c r="G41" s="7">
        <f>man!F36</f>
        <v>7943</v>
      </c>
      <c r="H41" s="10">
        <f t="shared" si="2"/>
        <v>26.44493274736982</v>
      </c>
      <c r="I41" s="7">
        <f>man!G36</f>
        <v>9483</v>
      </c>
      <c r="J41" s="10">
        <f t="shared" si="3"/>
        <v>31.572113463843387</v>
      </c>
      <c r="K41" s="7">
        <f>man!H36</f>
        <v>5844</v>
      </c>
      <c r="L41" s="10">
        <f t="shared" si="4"/>
        <v>19.456652017578904</v>
      </c>
      <c r="M41" s="7">
        <f>man!I36</f>
        <v>4005</v>
      </c>
      <c r="N41" s="12">
        <f t="shared" si="5"/>
        <v>13.333999200958848</v>
      </c>
    </row>
    <row r="42" spans="1:14" ht="12.75">
      <c r="A42" s="1" t="s">
        <v>73</v>
      </c>
      <c r="B42" s="6" t="s">
        <v>78</v>
      </c>
      <c r="C42" s="7">
        <f>man!C37</f>
        <v>25546</v>
      </c>
      <c r="D42" s="7">
        <f t="shared" si="0"/>
        <v>30742</v>
      </c>
      <c r="E42" s="7">
        <f>man!E37</f>
        <v>3347</v>
      </c>
      <c r="F42" s="10">
        <f t="shared" si="1"/>
        <v>10.88738533602238</v>
      </c>
      <c r="G42" s="7">
        <f>man!F37</f>
        <v>8757</v>
      </c>
      <c r="H42" s="10">
        <f t="shared" si="2"/>
        <v>28.48545963177412</v>
      </c>
      <c r="I42" s="7">
        <f>man!G37</f>
        <v>8469</v>
      </c>
      <c r="J42" s="10">
        <f t="shared" si="3"/>
        <v>27.548630538026153</v>
      </c>
      <c r="K42" s="7">
        <f>man!H37</f>
        <v>6102</v>
      </c>
      <c r="L42" s="10">
        <f t="shared" si="4"/>
        <v>19.84906642378505</v>
      </c>
      <c r="M42" s="7">
        <f>man!I37</f>
        <v>4067</v>
      </c>
      <c r="N42" s="12">
        <f t="shared" si="5"/>
        <v>13.229458070392297</v>
      </c>
    </row>
    <row r="43" spans="1:14" ht="12.75">
      <c r="A43" s="1" t="s">
        <v>29</v>
      </c>
      <c r="B43" s="6" t="s">
        <v>75</v>
      </c>
      <c r="C43" s="7">
        <f>man!C38</f>
        <v>12341</v>
      </c>
      <c r="D43" s="7">
        <f t="shared" si="0"/>
        <v>15104</v>
      </c>
      <c r="E43" s="7">
        <f>man!E38</f>
        <v>1517</v>
      </c>
      <c r="F43" s="10">
        <f t="shared" si="1"/>
        <v>10.043697033898304</v>
      </c>
      <c r="G43" s="7">
        <f>man!F38</f>
        <v>3605</v>
      </c>
      <c r="H43" s="10">
        <f t="shared" si="2"/>
        <v>23.867849576271187</v>
      </c>
      <c r="I43" s="7">
        <f>man!G38</f>
        <v>4071</v>
      </c>
      <c r="J43" s="10">
        <f t="shared" si="3"/>
        <v>26.953125</v>
      </c>
      <c r="K43" s="7">
        <f>man!H38</f>
        <v>3111</v>
      </c>
      <c r="L43" s="10">
        <f t="shared" si="4"/>
        <v>20.59719279661017</v>
      </c>
      <c r="M43" s="7">
        <f>man!I38</f>
        <v>2800</v>
      </c>
      <c r="N43" s="12">
        <f t="shared" si="5"/>
        <v>18.53813559322034</v>
      </c>
    </row>
    <row r="44" spans="1:14" ht="12.75">
      <c r="A44" s="1" t="s">
        <v>68</v>
      </c>
      <c r="B44" s="6" t="s">
        <v>14</v>
      </c>
      <c r="C44" s="7">
        <f>man!C39</f>
        <v>56907</v>
      </c>
      <c r="D44" s="7">
        <f t="shared" si="0"/>
        <v>66494</v>
      </c>
      <c r="E44" s="7">
        <f>man!E39</f>
        <v>5507</v>
      </c>
      <c r="F44" s="10">
        <f t="shared" si="1"/>
        <v>8.28195025115048</v>
      </c>
      <c r="G44" s="7">
        <f>man!F39</f>
        <v>17701</v>
      </c>
      <c r="H44" s="10">
        <f t="shared" si="2"/>
        <v>26.620446957620235</v>
      </c>
      <c r="I44" s="7">
        <f>man!G39</f>
        <v>20403</v>
      </c>
      <c r="J44" s="10">
        <f t="shared" si="3"/>
        <v>30.683971486149126</v>
      </c>
      <c r="K44" s="7">
        <f>man!H39</f>
        <v>13277</v>
      </c>
      <c r="L44" s="10">
        <f t="shared" si="4"/>
        <v>19.967215087075527</v>
      </c>
      <c r="M44" s="7">
        <f>man!I39</f>
        <v>9606</v>
      </c>
      <c r="N44" s="12">
        <f t="shared" si="5"/>
        <v>14.446416218004632</v>
      </c>
    </row>
    <row r="45" spans="1:14" ht="12.75">
      <c r="A45" s="1" t="s">
        <v>19</v>
      </c>
      <c r="B45" s="6" t="s">
        <v>81</v>
      </c>
      <c r="C45" s="7">
        <f>man!C40</f>
        <v>8912</v>
      </c>
      <c r="D45" s="7">
        <f t="shared" si="0"/>
        <v>10524</v>
      </c>
      <c r="E45" s="7">
        <f>man!E40</f>
        <v>850</v>
      </c>
      <c r="F45" s="10">
        <f t="shared" si="1"/>
        <v>8.076776890916001</v>
      </c>
      <c r="G45" s="7">
        <f>man!F40</f>
        <v>2534</v>
      </c>
      <c r="H45" s="10">
        <f t="shared" si="2"/>
        <v>24.078297225389587</v>
      </c>
      <c r="I45" s="7">
        <f>man!G40</f>
        <v>2903</v>
      </c>
      <c r="J45" s="10">
        <f t="shared" si="3"/>
        <v>27.584568605093118</v>
      </c>
      <c r="K45" s="7">
        <f>man!H40</f>
        <v>2231</v>
      </c>
      <c r="L45" s="10">
        <f t="shared" si="4"/>
        <v>21.19916381603953</v>
      </c>
      <c r="M45" s="7">
        <f>man!I40</f>
        <v>2006</v>
      </c>
      <c r="N45" s="12">
        <f t="shared" si="5"/>
        <v>19.06119346256176</v>
      </c>
    </row>
    <row r="46" spans="1:14" ht="12.75">
      <c r="A46" s="1" t="s">
        <v>48</v>
      </c>
      <c r="B46" s="6" t="s">
        <v>17</v>
      </c>
      <c r="C46" s="7">
        <f>man!C41</f>
        <v>10762</v>
      </c>
      <c r="D46" s="7">
        <f t="shared" si="0"/>
        <v>12448</v>
      </c>
      <c r="E46" s="7">
        <f>man!E41</f>
        <v>1287</v>
      </c>
      <c r="F46" s="10">
        <f t="shared" si="1"/>
        <v>10.33901028277635</v>
      </c>
      <c r="G46" s="7">
        <f>man!F41</f>
        <v>3290</v>
      </c>
      <c r="H46" s="10">
        <f t="shared" si="2"/>
        <v>26.42994858611825</v>
      </c>
      <c r="I46" s="7">
        <f>man!G41</f>
        <v>3356</v>
      </c>
      <c r="J46" s="10">
        <f t="shared" si="3"/>
        <v>26.960154241645245</v>
      </c>
      <c r="K46" s="7">
        <f>man!H41</f>
        <v>2643</v>
      </c>
      <c r="L46" s="10">
        <f t="shared" si="4"/>
        <v>21.232326478149098</v>
      </c>
      <c r="M46" s="7">
        <f>man!I41</f>
        <v>1872</v>
      </c>
      <c r="N46" s="12">
        <f t="shared" si="5"/>
        <v>15.038560411311053</v>
      </c>
    </row>
    <row r="47" spans="1:14" ht="12.75">
      <c r="A47" s="1" t="s">
        <v>59</v>
      </c>
      <c r="B47" s="6" t="s">
        <v>80</v>
      </c>
      <c r="C47" s="7">
        <f>man!C42</f>
        <v>14357</v>
      </c>
      <c r="D47" s="7">
        <f t="shared" si="0"/>
        <v>17176</v>
      </c>
      <c r="E47" s="7">
        <f>man!E42</f>
        <v>1601</v>
      </c>
      <c r="F47" s="10">
        <f t="shared" si="1"/>
        <v>9.321145784816022</v>
      </c>
      <c r="G47" s="7">
        <f>man!F42</f>
        <v>4384</v>
      </c>
      <c r="H47" s="10">
        <f t="shared" si="2"/>
        <v>25.523986958546807</v>
      </c>
      <c r="I47" s="7">
        <f>man!G42</f>
        <v>4886</v>
      </c>
      <c r="J47" s="10">
        <f t="shared" si="3"/>
        <v>28.44666977177457</v>
      </c>
      <c r="K47" s="7">
        <f>man!H42</f>
        <v>3565</v>
      </c>
      <c r="L47" s="10">
        <f t="shared" si="4"/>
        <v>20.755705635770845</v>
      </c>
      <c r="M47" s="7">
        <f>man!I42</f>
        <v>2740</v>
      </c>
      <c r="N47" s="12">
        <f t="shared" si="5"/>
        <v>15.952491849091757</v>
      </c>
    </row>
    <row r="48" spans="1:14" ht="12.75">
      <c r="A48" s="1" t="s">
        <v>63</v>
      </c>
      <c r="B48" s="6" t="s">
        <v>31</v>
      </c>
      <c r="C48" s="7">
        <f>man!C43</f>
        <v>13077</v>
      </c>
      <c r="D48" s="7">
        <f t="shared" si="0"/>
        <v>15120</v>
      </c>
      <c r="E48" s="7">
        <f>man!E43</f>
        <v>1351</v>
      </c>
      <c r="F48" s="10">
        <f t="shared" si="1"/>
        <v>8.935185185185185</v>
      </c>
      <c r="G48" s="7">
        <f>man!F43</f>
        <v>3917</v>
      </c>
      <c r="H48" s="10">
        <f t="shared" si="2"/>
        <v>25.906084656084655</v>
      </c>
      <c r="I48" s="7">
        <f>man!G43</f>
        <v>4268</v>
      </c>
      <c r="J48" s="10">
        <f t="shared" si="3"/>
        <v>28.227513227513228</v>
      </c>
      <c r="K48" s="7">
        <f>man!H43</f>
        <v>3161</v>
      </c>
      <c r="L48" s="10">
        <f t="shared" si="4"/>
        <v>20.906084656084655</v>
      </c>
      <c r="M48" s="7">
        <f>man!I43</f>
        <v>2423</v>
      </c>
      <c r="N48" s="12">
        <f t="shared" si="5"/>
        <v>16.025132275132275</v>
      </c>
    </row>
    <row r="49" spans="2:16" s="3" customFormat="1" ht="12.75">
      <c r="B49" s="8" t="s">
        <v>93</v>
      </c>
      <c r="C49" s="9">
        <f>SUM(C7:C48)</f>
        <v>1227217</v>
      </c>
      <c r="D49" s="9">
        <f aca="true" t="shared" si="6" ref="D49:M49">SUM(D7:D48)</f>
        <v>1445222</v>
      </c>
      <c r="E49" s="9">
        <f t="shared" si="6"/>
        <v>123705</v>
      </c>
      <c r="F49" s="11">
        <f t="shared" si="1"/>
        <v>8.559584617449776</v>
      </c>
      <c r="G49" s="9">
        <f t="shared" si="6"/>
        <v>370750</v>
      </c>
      <c r="H49" s="11">
        <f t="shared" si="2"/>
        <v>25.65349821688294</v>
      </c>
      <c r="I49" s="9">
        <f t="shared" si="6"/>
        <v>435133</v>
      </c>
      <c r="J49" s="11">
        <f t="shared" si="3"/>
        <v>30.108384732587794</v>
      </c>
      <c r="K49" s="9">
        <f t="shared" si="6"/>
        <v>301075</v>
      </c>
      <c r="L49" s="11">
        <f t="shared" si="4"/>
        <v>20.83243958367642</v>
      </c>
      <c r="M49" s="9">
        <f t="shared" si="6"/>
        <v>214559</v>
      </c>
      <c r="N49" s="13">
        <f t="shared" si="5"/>
        <v>14.846092849403068</v>
      </c>
      <c r="P49" s="15"/>
    </row>
    <row r="50" spans="2:14" ht="51.75" customHeight="1">
      <c r="B50" s="20" t="s">
        <v>97</v>
      </c>
      <c r="C50" s="20"/>
      <c r="D50" s="20"/>
      <c r="E50" s="20"/>
      <c r="F50" s="20"/>
      <c r="G50" s="20"/>
      <c r="H50" s="20"/>
      <c r="I50" s="20"/>
      <c r="J50" s="20"/>
      <c r="K50" s="20"/>
      <c r="L50" s="20"/>
      <c r="M50" s="20"/>
      <c r="N50" s="20"/>
    </row>
  </sheetData>
  <sheetProtection/>
  <mergeCells count="12">
    <mergeCell ref="C4:C6"/>
    <mergeCell ref="D4:D6"/>
    <mergeCell ref="B2:N2"/>
    <mergeCell ref="I5:J5"/>
    <mergeCell ref="B1:N1"/>
    <mergeCell ref="B50:N50"/>
    <mergeCell ref="K5:L5"/>
    <mergeCell ref="M5:N5"/>
    <mergeCell ref="E4:N4"/>
    <mergeCell ref="E5:F5"/>
    <mergeCell ref="G5:H5"/>
    <mergeCell ref="B4:B6"/>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18437</v>
      </c>
      <c r="D2" s="16">
        <v>21903</v>
      </c>
      <c r="E2" s="16">
        <v>2088</v>
      </c>
      <c r="F2" s="16">
        <v>5490</v>
      </c>
      <c r="G2" s="16">
        <v>6463</v>
      </c>
      <c r="H2" s="16">
        <v>4462</v>
      </c>
      <c r="I2" s="16">
        <v>3400</v>
      </c>
    </row>
    <row r="3" spans="1:9" ht="12.75">
      <c r="A3" s="17" t="s">
        <v>47</v>
      </c>
      <c r="B3" s="16" t="s">
        <v>11</v>
      </c>
      <c r="C3" s="16">
        <v>24811</v>
      </c>
      <c r="D3" s="16">
        <v>29770</v>
      </c>
      <c r="E3" s="16">
        <v>2668</v>
      </c>
      <c r="F3" s="16">
        <v>7314</v>
      </c>
      <c r="G3" s="16">
        <v>8825</v>
      </c>
      <c r="H3" s="16">
        <v>6363</v>
      </c>
      <c r="I3" s="16">
        <v>4600</v>
      </c>
    </row>
    <row r="4" spans="1:9" ht="12.75">
      <c r="A4" s="16" t="s">
        <v>58</v>
      </c>
      <c r="B4" s="16" t="s">
        <v>13</v>
      </c>
      <c r="C4" s="16">
        <v>34226</v>
      </c>
      <c r="D4" s="16">
        <v>40742</v>
      </c>
      <c r="E4" s="16">
        <v>3600</v>
      </c>
      <c r="F4" s="16">
        <v>10157</v>
      </c>
      <c r="G4" s="16">
        <v>12204</v>
      </c>
      <c r="H4" s="16">
        <v>8519</v>
      </c>
      <c r="I4" s="16">
        <v>6262</v>
      </c>
    </row>
    <row r="5" spans="1:9" ht="12.75">
      <c r="A5" s="16" t="s">
        <v>2</v>
      </c>
      <c r="B5" s="16" t="s">
        <v>62</v>
      </c>
      <c r="C5" s="16">
        <v>22894</v>
      </c>
      <c r="D5" s="16">
        <v>27865</v>
      </c>
      <c r="E5" s="16">
        <v>2481</v>
      </c>
      <c r="F5" s="16">
        <v>6796</v>
      </c>
      <c r="G5" s="16">
        <v>8005</v>
      </c>
      <c r="H5" s="16">
        <v>6075</v>
      </c>
      <c r="I5" s="16">
        <v>4508</v>
      </c>
    </row>
    <row r="6" spans="1:9" ht="12.75">
      <c r="A6" s="16" t="s">
        <v>1</v>
      </c>
      <c r="B6" s="16" t="s">
        <v>60</v>
      </c>
      <c r="C6" s="16">
        <v>40622</v>
      </c>
      <c r="D6" s="16">
        <v>47407</v>
      </c>
      <c r="E6" s="16">
        <v>4127</v>
      </c>
      <c r="F6" s="16">
        <v>11698</v>
      </c>
      <c r="G6" s="16">
        <v>14176</v>
      </c>
      <c r="H6" s="16">
        <v>10181</v>
      </c>
      <c r="I6" s="16">
        <v>7225</v>
      </c>
    </row>
    <row r="7" spans="1:9" ht="12.75">
      <c r="A7" s="16" t="s">
        <v>21</v>
      </c>
      <c r="B7" s="16" t="s">
        <v>70</v>
      </c>
      <c r="C7" s="16">
        <v>15553</v>
      </c>
      <c r="D7" s="16">
        <v>19361</v>
      </c>
      <c r="E7" s="16">
        <v>2383</v>
      </c>
      <c r="F7" s="16">
        <v>5524</v>
      </c>
      <c r="G7" s="16">
        <v>5180</v>
      </c>
      <c r="H7" s="16">
        <v>3684</v>
      </c>
      <c r="I7" s="16">
        <v>2590</v>
      </c>
    </row>
    <row r="8" spans="1:9" ht="12.75">
      <c r="A8" s="16" t="s">
        <v>18</v>
      </c>
      <c r="B8" s="16" t="s">
        <v>37</v>
      </c>
      <c r="C8" s="16">
        <v>9343</v>
      </c>
      <c r="D8" s="16">
        <v>10981</v>
      </c>
      <c r="E8" s="16">
        <v>1113</v>
      </c>
      <c r="F8" s="16">
        <v>2762</v>
      </c>
      <c r="G8" s="16">
        <v>2971</v>
      </c>
      <c r="H8" s="16">
        <v>2296</v>
      </c>
      <c r="I8" s="16">
        <v>1839</v>
      </c>
    </row>
    <row r="9" spans="1:9" ht="12.75">
      <c r="A9" s="16" t="s">
        <v>22</v>
      </c>
      <c r="B9" s="16" t="s">
        <v>74</v>
      </c>
      <c r="C9" s="16">
        <v>41440</v>
      </c>
      <c r="D9" s="16">
        <v>48793</v>
      </c>
      <c r="E9" s="16">
        <v>3647</v>
      </c>
      <c r="F9" s="16">
        <v>12331</v>
      </c>
      <c r="G9" s="16">
        <v>15586</v>
      </c>
      <c r="H9" s="16">
        <v>10056</v>
      </c>
      <c r="I9" s="16">
        <v>7173</v>
      </c>
    </row>
    <row r="10" spans="1:9" ht="12.75">
      <c r="A10" s="16" t="s">
        <v>24</v>
      </c>
      <c r="B10" s="16" t="s">
        <v>71</v>
      </c>
      <c r="C10" s="16">
        <v>10910</v>
      </c>
      <c r="D10" s="16">
        <v>13161</v>
      </c>
      <c r="E10" s="16">
        <v>968</v>
      </c>
      <c r="F10" s="16">
        <v>2944</v>
      </c>
      <c r="G10" s="16">
        <v>3676</v>
      </c>
      <c r="H10" s="16">
        <v>3098</v>
      </c>
      <c r="I10" s="16">
        <v>2475</v>
      </c>
    </row>
    <row r="11" spans="1:9" ht="12.75">
      <c r="A11" s="16" t="s">
        <v>30</v>
      </c>
      <c r="B11" s="16" t="s">
        <v>45</v>
      </c>
      <c r="C11" s="16">
        <v>272012</v>
      </c>
      <c r="D11" s="16">
        <v>311532</v>
      </c>
      <c r="E11" s="16">
        <v>20750</v>
      </c>
      <c r="F11" s="16">
        <v>74830</v>
      </c>
      <c r="G11" s="16">
        <v>100915</v>
      </c>
      <c r="H11" s="16">
        <v>67428</v>
      </c>
      <c r="I11" s="16">
        <v>47609</v>
      </c>
    </row>
    <row r="12" spans="1:9" ht="12.75">
      <c r="A12" s="16" t="s">
        <v>77</v>
      </c>
      <c r="B12" s="16" t="s">
        <v>16</v>
      </c>
      <c r="C12" s="16">
        <v>18184</v>
      </c>
      <c r="D12" s="16">
        <v>22107</v>
      </c>
      <c r="E12" s="16">
        <v>1980</v>
      </c>
      <c r="F12" s="16">
        <v>5044</v>
      </c>
      <c r="G12" s="16">
        <v>5971</v>
      </c>
      <c r="H12" s="16">
        <v>4871</v>
      </c>
      <c r="I12" s="16">
        <v>4241</v>
      </c>
    </row>
    <row r="13" spans="1:9" ht="12.75">
      <c r="A13" s="16" t="s">
        <v>64</v>
      </c>
      <c r="B13" s="16" t="s">
        <v>12</v>
      </c>
      <c r="C13" s="16">
        <v>10773</v>
      </c>
      <c r="D13" s="16">
        <v>11812</v>
      </c>
      <c r="E13" s="16">
        <v>895</v>
      </c>
      <c r="F13" s="16">
        <v>2832</v>
      </c>
      <c r="G13" s="16">
        <v>3279</v>
      </c>
      <c r="H13" s="16">
        <v>2601</v>
      </c>
      <c r="I13" s="16">
        <v>2205</v>
      </c>
    </row>
    <row r="14" spans="1:9" ht="12.75">
      <c r="A14" s="16" t="s">
        <v>38</v>
      </c>
      <c r="B14" s="16" t="s">
        <v>3</v>
      </c>
      <c r="C14" s="16">
        <v>10412</v>
      </c>
      <c r="D14" s="16">
        <v>12166</v>
      </c>
      <c r="E14" s="16">
        <v>1305</v>
      </c>
      <c r="F14" s="16">
        <v>2983</v>
      </c>
      <c r="G14" s="16">
        <v>3228</v>
      </c>
      <c r="H14" s="16">
        <v>2655</v>
      </c>
      <c r="I14" s="16">
        <v>1995</v>
      </c>
    </row>
    <row r="15" spans="1:9" ht="12.75">
      <c r="A15" s="16" t="s">
        <v>51</v>
      </c>
      <c r="B15" s="16" t="s">
        <v>43</v>
      </c>
      <c r="C15" s="16">
        <v>70133</v>
      </c>
      <c r="D15" s="16">
        <v>86130</v>
      </c>
      <c r="E15" s="16">
        <v>7495</v>
      </c>
      <c r="F15" s="16">
        <v>25104</v>
      </c>
      <c r="G15" s="16">
        <v>26095</v>
      </c>
      <c r="H15" s="16">
        <v>16398</v>
      </c>
      <c r="I15" s="16">
        <v>11038</v>
      </c>
    </row>
    <row r="16" spans="1:9" ht="12.75">
      <c r="A16" s="16" t="s">
        <v>23</v>
      </c>
      <c r="B16" s="16" t="s">
        <v>40</v>
      </c>
      <c r="C16" s="16">
        <v>47689</v>
      </c>
      <c r="D16" s="16">
        <v>55997</v>
      </c>
      <c r="E16" s="16">
        <v>4429</v>
      </c>
      <c r="F16" s="16">
        <v>14319</v>
      </c>
      <c r="G16" s="16">
        <v>17151</v>
      </c>
      <c r="H16" s="16">
        <v>11339</v>
      </c>
      <c r="I16" s="16">
        <v>8759</v>
      </c>
    </row>
    <row r="17" spans="1:9" ht="12.75">
      <c r="A17" s="16" t="s">
        <v>53</v>
      </c>
      <c r="B17" s="16" t="s">
        <v>4</v>
      </c>
      <c r="C17" s="16">
        <v>6880</v>
      </c>
      <c r="D17" s="16">
        <v>8790</v>
      </c>
      <c r="E17" s="16">
        <v>624</v>
      </c>
      <c r="F17" s="16">
        <v>1880</v>
      </c>
      <c r="G17" s="16">
        <v>2711</v>
      </c>
      <c r="H17" s="16">
        <v>2035</v>
      </c>
      <c r="I17" s="16">
        <v>1540</v>
      </c>
    </row>
    <row r="18" spans="1:9" ht="12.75">
      <c r="A18" s="16" t="s">
        <v>8</v>
      </c>
      <c r="B18" s="16" t="s">
        <v>36</v>
      </c>
      <c r="C18" s="16">
        <v>18763</v>
      </c>
      <c r="D18" s="16">
        <v>21865</v>
      </c>
      <c r="E18" s="16">
        <v>2313</v>
      </c>
      <c r="F18" s="16">
        <v>5813</v>
      </c>
      <c r="G18" s="16">
        <v>6337</v>
      </c>
      <c r="H18" s="16">
        <v>4208</v>
      </c>
      <c r="I18" s="16">
        <v>3194</v>
      </c>
    </row>
    <row r="19" spans="1:9" ht="12.75">
      <c r="A19" s="16" t="s">
        <v>69</v>
      </c>
      <c r="B19" s="16" t="s">
        <v>42</v>
      </c>
      <c r="C19" s="16">
        <v>34459</v>
      </c>
      <c r="D19" s="16">
        <v>40397</v>
      </c>
      <c r="E19" s="16">
        <v>3937</v>
      </c>
      <c r="F19" s="16">
        <v>10542</v>
      </c>
      <c r="G19" s="16">
        <v>11899</v>
      </c>
      <c r="H19" s="16">
        <v>8076</v>
      </c>
      <c r="I19" s="16">
        <v>5943</v>
      </c>
    </row>
    <row r="20" spans="1:9" ht="12.75">
      <c r="A20" s="16" t="s">
        <v>6</v>
      </c>
      <c r="B20" s="16" t="s">
        <v>57</v>
      </c>
      <c r="C20" s="16">
        <v>23201</v>
      </c>
      <c r="D20" s="16">
        <v>28490</v>
      </c>
      <c r="E20" s="16">
        <v>2829</v>
      </c>
      <c r="F20" s="16">
        <v>7249</v>
      </c>
      <c r="G20" s="16">
        <v>8229</v>
      </c>
      <c r="H20" s="16">
        <v>6097</v>
      </c>
      <c r="I20" s="16">
        <v>4086</v>
      </c>
    </row>
    <row r="21" spans="1:9" ht="12.75">
      <c r="A21" s="16" t="s">
        <v>10</v>
      </c>
      <c r="B21" s="16" t="s">
        <v>65</v>
      </c>
      <c r="C21" s="16">
        <v>12437</v>
      </c>
      <c r="D21" s="16">
        <v>13611</v>
      </c>
      <c r="E21" s="16">
        <v>1537</v>
      </c>
      <c r="F21" s="16">
        <v>3771</v>
      </c>
      <c r="G21" s="16">
        <v>3637</v>
      </c>
      <c r="H21" s="16">
        <v>2732</v>
      </c>
      <c r="I21" s="16">
        <v>1934</v>
      </c>
    </row>
    <row r="22" spans="1:9" ht="12.75">
      <c r="A22" s="16" t="s">
        <v>61</v>
      </c>
      <c r="B22" s="16" t="s">
        <v>25</v>
      </c>
      <c r="C22" s="16">
        <v>14231</v>
      </c>
      <c r="D22" s="16">
        <v>17339</v>
      </c>
      <c r="E22" s="16">
        <v>1940</v>
      </c>
      <c r="F22" s="16">
        <v>5001</v>
      </c>
      <c r="G22" s="16">
        <v>4580</v>
      </c>
      <c r="H22" s="16">
        <v>3457</v>
      </c>
      <c r="I22" s="16">
        <v>2361</v>
      </c>
    </row>
    <row r="23" spans="1:9" ht="12.75">
      <c r="A23" s="16" t="s">
        <v>27</v>
      </c>
      <c r="B23" s="16" t="s">
        <v>41</v>
      </c>
      <c r="C23" s="16">
        <v>12213</v>
      </c>
      <c r="D23" s="16">
        <v>15961</v>
      </c>
      <c r="E23" s="16">
        <v>1000</v>
      </c>
      <c r="F23" s="16">
        <v>3352</v>
      </c>
      <c r="G23" s="16">
        <v>5084</v>
      </c>
      <c r="H23" s="16">
        <v>3799</v>
      </c>
      <c r="I23" s="16">
        <v>2726</v>
      </c>
    </row>
    <row r="24" spans="1:9" ht="12.75">
      <c r="A24" s="16" t="s">
        <v>46</v>
      </c>
      <c r="B24" s="16" t="s">
        <v>56</v>
      </c>
      <c r="C24" s="16">
        <v>19688</v>
      </c>
      <c r="D24" s="16">
        <v>23288</v>
      </c>
      <c r="E24" s="16">
        <v>2002</v>
      </c>
      <c r="F24" s="16">
        <v>5629</v>
      </c>
      <c r="G24" s="16">
        <v>6283</v>
      </c>
      <c r="H24" s="16">
        <v>5594</v>
      </c>
      <c r="I24" s="16">
        <v>3780</v>
      </c>
    </row>
    <row r="25" spans="1:9" ht="12.75">
      <c r="A25" s="16" t="s">
        <v>5</v>
      </c>
      <c r="B25" s="16" t="s">
        <v>33</v>
      </c>
      <c r="C25" s="16">
        <v>8648</v>
      </c>
      <c r="D25" s="16">
        <v>10079</v>
      </c>
      <c r="E25" s="16">
        <v>966</v>
      </c>
      <c r="F25" s="16">
        <v>2567</v>
      </c>
      <c r="G25" s="16">
        <v>2642</v>
      </c>
      <c r="H25" s="16">
        <v>2278</v>
      </c>
      <c r="I25" s="16">
        <v>1626</v>
      </c>
    </row>
    <row r="26" spans="1:9" ht="12.75">
      <c r="A26" s="16" t="s">
        <v>83</v>
      </c>
      <c r="B26" s="16" t="s">
        <v>44</v>
      </c>
      <c r="C26" s="16">
        <v>42649</v>
      </c>
      <c r="D26" s="16">
        <v>48852</v>
      </c>
      <c r="E26" s="16">
        <v>4956</v>
      </c>
      <c r="F26" s="16">
        <v>14256</v>
      </c>
      <c r="G26" s="16">
        <v>15035</v>
      </c>
      <c r="H26" s="16">
        <v>8905</v>
      </c>
      <c r="I26" s="16">
        <v>5700</v>
      </c>
    </row>
    <row r="27" spans="1:9" ht="12.75">
      <c r="A27" s="16" t="s">
        <v>67</v>
      </c>
      <c r="B27" s="16" t="s">
        <v>50</v>
      </c>
      <c r="C27" s="16">
        <v>66277</v>
      </c>
      <c r="D27" s="16">
        <v>74810</v>
      </c>
      <c r="E27" s="16">
        <v>6571</v>
      </c>
      <c r="F27" s="16">
        <v>21787</v>
      </c>
      <c r="G27" s="16">
        <v>24699</v>
      </c>
      <c r="H27" s="16">
        <v>14124</v>
      </c>
      <c r="I27" s="16">
        <v>7629</v>
      </c>
    </row>
    <row r="28" spans="1:9" ht="12.75">
      <c r="A28" s="16" t="s">
        <v>26</v>
      </c>
      <c r="B28" s="16" t="s">
        <v>34</v>
      </c>
      <c r="C28" s="16">
        <v>24716</v>
      </c>
      <c r="D28" s="16">
        <v>28965</v>
      </c>
      <c r="E28" s="16">
        <v>3045</v>
      </c>
      <c r="F28" s="16">
        <v>7991</v>
      </c>
      <c r="G28" s="16">
        <v>8105</v>
      </c>
      <c r="H28" s="16">
        <v>5667</v>
      </c>
      <c r="I28" s="16">
        <v>4157</v>
      </c>
    </row>
    <row r="29" spans="1:9" ht="12.75">
      <c r="A29" s="16" t="s">
        <v>20</v>
      </c>
      <c r="B29" s="16" t="s">
        <v>15</v>
      </c>
      <c r="C29" s="16">
        <v>8507</v>
      </c>
      <c r="D29" s="16">
        <v>9625</v>
      </c>
      <c r="E29" s="16">
        <v>873</v>
      </c>
      <c r="F29" s="16">
        <v>2373</v>
      </c>
      <c r="G29" s="16">
        <v>2708</v>
      </c>
      <c r="H29" s="16">
        <v>2020</v>
      </c>
      <c r="I29" s="16">
        <v>1651</v>
      </c>
    </row>
    <row r="30" spans="1:9" ht="12.75">
      <c r="A30" s="16" t="s">
        <v>82</v>
      </c>
      <c r="B30" s="16" t="s">
        <v>54</v>
      </c>
      <c r="C30" s="16">
        <v>27035</v>
      </c>
      <c r="D30" s="16">
        <v>33941</v>
      </c>
      <c r="E30" s="16">
        <v>3034</v>
      </c>
      <c r="F30" s="16">
        <v>8377</v>
      </c>
      <c r="G30" s="16">
        <v>9833</v>
      </c>
      <c r="H30" s="16">
        <v>7596</v>
      </c>
      <c r="I30" s="16">
        <v>5101</v>
      </c>
    </row>
    <row r="31" spans="1:9" ht="12.75">
      <c r="A31" s="16" t="s">
        <v>32</v>
      </c>
      <c r="B31" s="16" t="s">
        <v>52</v>
      </c>
      <c r="C31" s="16">
        <v>17220</v>
      </c>
      <c r="D31" s="16">
        <v>20836</v>
      </c>
      <c r="E31" s="16">
        <v>1894</v>
      </c>
      <c r="F31" s="16">
        <v>5080</v>
      </c>
      <c r="G31" s="16">
        <v>5923</v>
      </c>
      <c r="H31" s="16">
        <v>4507</v>
      </c>
      <c r="I31" s="16">
        <v>3432</v>
      </c>
    </row>
    <row r="32" spans="1:9" ht="12.75">
      <c r="A32" s="16" t="s">
        <v>0</v>
      </c>
      <c r="B32" s="16" t="s">
        <v>55</v>
      </c>
      <c r="C32" s="16">
        <v>14367</v>
      </c>
      <c r="D32" s="16">
        <v>17249</v>
      </c>
      <c r="E32" s="16">
        <v>1674</v>
      </c>
      <c r="F32" s="16">
        <v>4461</v>
      </c>
      <c r="G32" s="16">
        <v>4657</v>
      </c>
      <c r="H32" s="16">
        <v>3516</v>
      </c>
      <c r="I32" s="16">
        <v>2941</v>
      </c>
    </row>
    <row r="33" spans="1:9" ht="12.75">
      <c r="A33" s="16" t="s">
        <v>72</v>
      </c>
      <c r="B33" s="16" t="s">
        <v>28</v>
      </c>
      <c r="C33" s="16">
        <v>36560</v>
      </c>
      <c r="D33" s="16">
        <v>42646</v>
      </c>
      <c r="E33" s="16">
        <v>3500</v>
      </c>
      <c r="F33" s="16">
        <v>10182</v>
      </c>
      <c r="G33" s="16">
        <v>12393</v>
      </c>
      <c r="H33" s="16">
        <v>9782</v>
      </c>
      <c r="I33" s="16">
        <v>6789</v>
      </c>
    </row>
    <row r="34" spans="1:9" ht="12.75">
      <c r="A34" s="16" t="s">
        <v>49</v>
      </c>
      <c r="B34" s="16" t="s">
        <v>79</v>
      </c>
      <c r="C34" s="16">
        <v>15680</v>
      </c>
      <c r="D34" s="16">
        <v>19202</v>
      </c>
      <c r="E34" s="16">
        <v>1706</v>
      </c>
      <c r="F34" s="16">
        <v>4901</v>
      </c>
      <c r="G34" s="16">
        <v>5590</v>
      </c>
      <c r="H34" s="16">
        <v>4119</v>
      </c>
      <c r="I34" s="16">
        <v>2886</v>
      </c>
    </row>
    <row r="35" spans="1:9" ht="12.75">
      <c r="A35" s="16" t="s">
        <v>76</v>
      </c>
      <c r="B35" s="16" t="s">
        <v>84</v>
      </c>
      <c r="C35" s="16">
        <v>9606</v>
      </c>
      <c r="D35" s="16">
        <v>11905</v>
      </c>
      <c r="E35" s="16">
        <v>1154</v>
      </c>
      <c r="F35" s="16">
        <v>3279</v>
      </c>
      <c r="G35" s="16">
        <v>3224</v>
      </c>
      <c r="H35" s="16">
        <v>2603</v>
      </c>
      <c r="I35" s="16">
        <v>1645</v>
      </c>
    </row>
    <row r="36" spans="1:9" ht="12.75">
      <c r="A36" s="16" t="s">
        <v>9</v>
      </c>
      <c r="B36" s="16" t="s">
        <v>35</v>
      </c>
      <c r="C36" s="16">
        <v>24739</v>
      </c>
      <c r="D36" s="16">
        <v>30036</v>
      </c>
      <c r="E36" s="16">
        <v>2761</v>
      </c>
      <c r="F36" s="16">
        <v>7943</v>
      </c>
      <c r="G36" s="16">
        <v>9483</v>
      </c>
      <c r="H36" s="16">
        <v>5844</v>
      </c>
      <c r="I36" s="16">
        <v>4005</v>
      </c>
    </row>
    <row r="37" spans="1:9" ht="12.75">
      <c r="A37" s="16" t="s">
        <v>73</v>
      </c>
      <c r="B37" s="16" t="s">
        <v>78</v>
      </c>
      <c r="C37" s="16">
        <v>25546</v>
      </c>
      <c r="D37" s="16">
        <v>30742</v>
      </c>
      <c r="E37" s="16">
        <v>3347</v>
      </c>
      <c r="F37" s="16">
        <v>8757</v>
      </c>
      <c r="G37" s="16">
        <v>8469</v>
      </c>
      <c r="H37" s="16">
        <v>6102</v>
      </c>
      <c r="I37" s="16">
        <v>4067</v>
      </c>
    </row>
    <row r="38" spans="1:9" ht="12.75">
      <c r="A38" s="16" t="s">
        <v>29</v>
      </c>
      <c r="B38" s="16" t="s">
        <v>75</v>
      </c>
      <c r="C38" s="16">
        <v>12341</v>
      </c>
      <c r="D38" s="16">
        <v>15104</v>
      </c>
      <c r="E38" s="16">
        <v>1517</v>
      </c>
      <c r="F38" s="16">
        <v>3605</v>
      </c>
      <c r="G38" s="16">
        <v>4071</v>
      </c>
      <c r="H38" s="16">
        <v>3111</v>
      </c>
      <c r="I38" s="16">
        <v>2800</v>
      </c>
    </row>
    <row r="39" spans="1:9" ht="12.75">
      <c r="A39" s="16" t="s">
        <v>68</v>
      </c>
      <c r="B39" s="16" t="s">
        <v>14</v>
      </c>
      <c r="C39" s="16">
        <v>56907</v>
      </c>
      <c r="D39" s="16">
        <v>66494</v>
      </c>
      <c r="E39" s="16">
        <v>5507</v>
      </c>
      <c r="F39" s="16">
        <v>17701</v>
      </c>
      <c r="G39" s="16">
        <v>20403</v>
      </c>
      <c r="H39" s="16">
        <v>13277</v>
      </c>
      <c r="I39" s="16">
        <v>9606</v>
      </c>
    </row>
    <row r="40" spans="1:9" ht="12.75">
      <c r="A40" s="16" t="s">
        <v>19</v>
      </c>
      <c r="B40" s="16" t="s">
        <v>81</v>
      </c>
      <c r="C40" s="16">
        <v>8912</v>
      </c>
      <c r="D40" s="16">
        <v>10524</v>
      </c>
      <c r="E40" s="16">
        <v>850</v>
      </c>
      <c r="F40" s="16">
        <v>2534</v>
      </c>
      <c r="G40" s="16">
        <v>2903</v>
      </c>
      <c r="H40" s="16">
        <v>2231</v>
      </c>
      <c r="I40" s="16">
        <v>2006</v>
      </c>
    </row>
    <row r="41" spans="1:9" ht="12.75">
      <c r="A41" s="16" t="s">
        <v>48</v>
      </c>
      <c r="B41" s="16" t="s">
        <v>17</v>
      </c>
      <c r="C41" s="16">
        <v>10762</v>
      </c>
      <c r="D41" s="16">
        <v>12448</v>
      </c>
      <c r="E41" s="16">
        <v>1287</v>
      </c>
      <c r="F41" s="16">
        <v>3290</v>
      </c>
      <c r="G41" s="16">
        <v>3356</v>
      </c>
      <c r="H41" s="16">
        <v>2643</v>
      </c>
      <c r="I41" s="16">
        <v>1872</v>
      </c>
    </row>
    <row r="42" spans="1:9" ht="12.75">
      <c r="A42" s="16" t="s">
        <v>59</v>
      </c>
      <c r="B42" s="16" t="s">
        <v>80</v>
      </c>
      <c r="C42" s="16">
        <v>14357</v>
      </c>
      <c r="D42" s="16">
        <v>17176</v>
      </c>
      <c r="E42" s="16">
        <v>1601</v>
      </c>
      <c r="F42" s="16">
        <v>4384</v>
      </c>
      <c r="G42" s="16">
        <v>4886</v>
      </c>
      <c r="H42" s="16">
        <v>3565</v>
      </c>
      <c r="I42" s="16">
        <v>2740</v>
      </c>
    </row>
    <row r="43" spans="1:9" ht="12.75">
      <c r="A43" s="16" t="s">
        <v>63</v>
      </c>
      <c r="B43" s="16" t="s">
        <v>31</v>
      </c>
      <c r="C43" s="16">
        <v>13077</v>
      </c>
      <c r="D43" s="16">
        <v>15120</v>
      </c>
      <c r="E43" s="16">
        <v>1351</v>
      </c>
      <c r="F43" s="16">
        <v>3917</v>
      </c>
      <c r="G43" s="16">
        <v>4268</v>
      </c>
      <c r="H43" s="16">
        <v>3161</v>
      </c>
      <c r="I43" s="16">
        <v>2423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2024-01-08T11:23:11Z</dcterms:modified>
  <cp:category/>
  <cp:version/>
  <cp:contentType/>
  <cp:contentStatus/>
</cp:coreProperties>
</file>