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<sst xmlns="http://schemas.openxmlformats.org/spreadsheetml/2006/main" count="201" uniqueCount="108">
  <si>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</si>
  <si>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</si>
  <si>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</si>
  <si>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</si>
  <si>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</si>
  <si>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</si>
  <si>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</si>
  <si>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</si>
  <si>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</si>
  <si>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</si>
  <si>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</si>
  <si>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</si>
  <si>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</si>
  <si>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</si>
  <si>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</si>
  <si>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</si>
  <si>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</si>
  <si>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</si>
  <si>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</si>
  <si>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</si>
  <si>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</si>
  <si>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</si>
  <si>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</si>
  <si>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</si>
  <si>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</si>
  <si>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</si>
  <si>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</si>
  <si>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</si>
  <si>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</si>
  <si>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</si>
  <si>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</si>
  <si>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</si>
  <si>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</si>
  <si>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</si>
  <si>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</si>
  <si>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</si>
  <si>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</si>
  <si>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</si>
  <si>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</si>
  <si>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</si>
  <si>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</si>
  <si>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</si>
  <si>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</si>
  <si>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</si>
  <si>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</si>
  <si>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</si>
  <si>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</si>
  <si>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</si>
  <si>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</si>
  <si>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</si>
  <si>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</si>
  <si>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</si>
  <si>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</si>
  <si>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</si>
  <si>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</si>
  <si>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</si>
  <si>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</si>
  <si>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</si>
  <si>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</si>
  <si>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</si>
  <si>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</si>
  <si>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</si>
  <si>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</si>
  <si>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</si>
  <si>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</si>
  <si>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</si>
  <si>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</si>
  <si>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</si>
  <si>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</si>
  <si>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</si>
  <si>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</si>
  <si>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</si>
  <si>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</si>
  <si>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</si>
  <si>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</si>
  <si>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</si>
  <si>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</si>
  <si>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</si>
  <si>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</si>
  <si>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</si>
  <si>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</si>
  <si>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</si>
  <si>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</si>
  <si>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</si>
  <si>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</si>
  <si>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</si>
  <si>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</si>
  <si>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</si>
  <si>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</si>
  <si>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</si>
  <si>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</si>
  <si>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</si>
  <si>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</si>
  <si>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</si>
  <si>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</si>
  <si>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</si>
  <si>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</si>
  <si>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</si>
  <si>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</si>
  <si>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</si>
  <si>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</si>
  <si>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</si>
  <si>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</si>
  <si>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</si>
  <si>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</si>
  <si>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</si>
  <si>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</si>
  <si>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31.08.2023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</si>
</sst>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0" borderId="0" xfId="0" applyFont="1" applyAlignment="1">
      <alignment horizontal="center"/>
    </xf>
    <xf numFmtId="0" fontId="1" fillId="32" borderId="10" xfId="0" applyFont="1" applyFill="1" applyBorder="1" applyAlignment="1">
      <alignment horizontal="center" vertical="center"/>
    </xf>
    <xf numFmtId="0" fontId="0" fillId="0" borderId="11" xfId="0" applyBorder="1" applyAlignment="1">
      <alignment vertical="top" wrapText="1"/>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18" t="s">
        <v>98</v>
      </c>
      <c r="C1" s="18"/>
      <c r="D1" s="18"/>
      <c r="E1" s="18"/>
      <c r="F1" s="18"/>
      <c r="G1" s="18"/>
      <c r="H1" s="18"/>
      <c r="I1" s="18"/>
      <c r="J1" s="18"/>
      <c r="K1" s="18"/>
      <c r="L1" s="18"/>
      <c r="M1" s="18"/>
      <c r="N1" s="18"/>
    </row>
    <row r="2" spans="2:14" ht="12.75">
      <c r="B2" s="18" t="s">
        <v>107</v>
      </c>
      <c r="C2" s="18"/>
      <c r="D2" s="18"/>
      <c r="E2" s="18"/>
      <c r="F2" s="18"/>
      <c r="G2" s="18"/>
      <c r="H2" s="18"/>
      <c r="I2" s="18"/>
      <c r="J2" s="18"/>
      <c r="K2" s="18"/>
      <c r="L2" s="18"/>
      <c r="M2" s="18"/>
      <c r="N2" s="18"/>
    </row>
    <row r="3" spans="2:4" ht="12.75">
      <c r="B3" s="3"/>
      <c r="C3" s="4"/>
      <c r="D3" s="4"/>
    </row>
    <row r="4" spans="2:14" ht="15.75" customHeight="1">
      <c r="B4" s="21" t="s">
        <v>85</v>
      </c>
      <c r="C4" s="24" t="s">
        <v>86</v>
      </c>
      <c r="D4" s="27" t="s">
        <v>91</v>
      </c>
      <c r="E4" s="19" t="s">
        <v>92</v>
      </c>
      <c r="F4" s="19"/>
      <c r="G4" s="19"/>
      <c r="H4" s="19"/>
      <c r="I4" s="19"/>
      <c r="J4" s="19"/>
      <c r="K4" s="19"/>
      <c r="L4" s="19"/>
      <c r="M4" s="19"/>
      <c r="N4" s="19"/>
    </row>
    <row r="5" spans="1:14" ht="15.75" customHeight="1">
      <c r="A5" s="2" t="s">
        <v>39</v>
      </c>
      <c r="B5" s="22"/>
      <c r="C5" s="25"/>
      <c r="D5" s="28"/>
      <c r="E5" s="19" t="s">
        <v>96</v>
      </c>
      <c r="F5" s="19"/>
      <c r="G5" s="19" t="s">
        <v>87</v>
      </c>
      <c r="H5" s="19"/>
      <c r="I5" s="19" t="s">
        <v>88</v>
      </c>
      <c r="J5" s="19"/>
      <c r="K5" s="19" t="s">
        <v>89</v>
      </c>
      <c r="L5" s="19"/>
      <c r="M5" s="19" t="s">
        <v>90</v>
      </c>
      <c r="N5" s="19"/>
    </row>
    <row r="6" spans="1:14" ht="15.75" customHeight="1">
      <c r="A6" s="2"/>
      <c r="B6" s="23"/>
      <c r="C6" s="26"/>
      <c r="D6" s="29"/>
      <c r="E6" s="5" t="s">
        <v>94</v>
      </c>
      <c r="F6" s="5" t="s">
        <v>95</v>
      </c>
      <c r="G6" s="5" t="s">
        <v>94</v>
      </c>
      <c r="H6" s="5" t="s">
        <v>95</v>
      </c>
      <c r="I6" s="5" t="s">
        <v>94</v>
      </c>
      <c r="J6" s="5" t="s">
        <v>95</v>
      </c>
      <c r="K6" s="5" t="s">
        <v>94</v>
      </c>
      <c r="L6" s="5" t="s">
        <v>95</v>
      </c>
      <c r="M6" s="5" t="s">
        <v>94</v>
      </c>
      <c r="N6" s="5" t="s">
        <v>95</v>
      </c>
    </row>
    <row r="7" spans="1:14" ht="12.75">
      <c r="A7" s="1" t="s">
        <v>66</v>
      </c>
      <c r="B7" s="6" t="s">
        <v>7</v>
      </c>
      <c r="C7" s="7">
        <f>man!C2</f>
        <v>18342</v>
      </c>
      <c r="D7" s="7">
        <f>E7+G7+I7+K7+M7</f>
        <v>21731</v>
      </c>
      <c r="E7" s="7">
        <f>man!E2</f>
        <v>2061</v>
      </c>
      <c r="F7" s="10">
        <f>E7/D7*100</f>
        <v>9.484147071004557</v>
      </c>
      <c r="G7" s="7">
        <f>man!F2</f>
        <v>5518</v>
      </c>
      <c r="H7" s="10">
        <f>G7/D7*100</f>
        <v>25.392296718972894</v>
      </c>
      <c r="I7" s="7">
        <f>man!G2</f>
        <v>6427</v>
      </c>
      <c r="J7" s="10">
        <f>I7/D7*100</f>
        <v>29.57526114766923</v>
      </c>
      <c r="K7" s="7">
        <f>man!H2</f>
        <v>4371</v>
      </c>
      <c r="L7" s="10">
        <f>K7/D7*100</f>
        <v>20.114122681883025</v>
      </c>
      <c r="M7" s="7">
        <f>man!I2</f>
        <v>3354</v>
      </c>
      <c r="N7" s="12">
        <f>M7/D7*100</f>
        <v>15.434172380470295</v>
      </c>
    </row>
    <row r="8" spans="1:14" ht="12.75">
      <c r="A8" s="1" t="s">
        <v>47</v>
      </c>
      <c r="B8" s="6" t="s">
        <v>11</v>
      </c>
      <c r="C8" s="7">
        <f>man!C3</f>
        <v>24480</v>
      </c>
      <c r="D8" s="7">
        <f aca="true" t="shared" si="0" ref="D8:D48">E8+G8+I8+K8+M8</f>
        <v>29328</v>
      </c>
      <c r="E8" s="7">
        <f>man!E3</f>
        <v>2616</v>
      </c>
      <c r="F8" s="10">
        <f aca="true" t="shared" si="1" ref="F8:F49">E8/D8*100</f>
        <v>8.919803600654665</v>
      </c>
      <c r="G8" s="7">
        <f>man!F3</f>
        <v>7251</v>
      </c>
      <c r="H8" s="10">
        <f aca="true" t="shared" si="2" ref="H8:H49">G8/D8*100</f>
        <v>24.72381342062193</v>
      </c>
      <c r="I8" s="7">
        <f>man!G3</f>
        <v>8726</v>
      </c>
      <c r="J8" s="10">
        <f aca="true" t="shared" si="3" ref="J8:J49">I8/D8*100</f>
        <v>29.753136933988</v>
      </c>
      <c r="K8" s="7">
        <f>man!H3</f>
        <v>6255</v>
      </c>
      <c r="L8" s="10">
        <f aca="true" t="shared" si="4" ref="L8:L49">K8/D8*100</f>
        <v>21.32774140752864</v>
      </c>
      <c r="M8" s="7">
        <f>man!I3</f>
        <v>4480</v>
      </c>
      <c r="N8" s="12">
        <f aca="true" t="shared" si="5" ref="N8:N49">M8/D8*100</f>
        <v>15.275504637206765</v>
      </c>
    </row>
    <row r="9" spans="1:14" ht="12.75">
      <c r="A9" s="1" t="s">
        <v>58</v>
      </c>
      <c r="B9" s="6" t="s">
        <v>13</v>
      </c>
      <c r="C9" s="7">
        <f>man!C4</f>
        <v>34009</v>
      </c>
      <c r="D9" s="7">
        <f t="shared" si="0"/>
        <v>40481</v>
      </c>
      <c r="E9" s="7">
        <f>man!E4</f>
        <v>3640</v>
      </c>
      <c r="F9" s="10">
        <f t="shared" si="1"/>
        <v>8.99187273041674</v>
      </c>
      <c r="G9" s="7">
        <f>man!F4</f>
        <v>10115</v>
      </c>
      <c r="H9" s="10">
        <f t="shared" si="2"/>
        <v>24.98703095279267</v>
      </c>
      <c r="I9" s="7">
        <f>man!G4</f>
        <v>12172</v>
      </c>
      <c r="J9" s="10">
        <f t="shared" si="3"/>
        <v>30.06842716336059</v>
      </c>
      <c r="K9" s="7">
        <f>man!H4</f>
        <v>8374</v>
      </c>
      <c r="L9" s="10">
        <f t="shared" si="4"/>
        <v>20.686247869370817</v>
      </c>
      <c r="M9" s="7">
        <f>man!I4</f>
        <v>6180</v>
      </c>
      <c r="N9" s="12">
        <f t="shared" si="5"/>
        <v>15.26642128405919</v>
      </c>
    </row>
    <row r="10" spans="1:14" ht="12.75">
      <c r="A10" s="1" t="s">
        <v>2</v>
      </c>
      <c r="B10" s="6" t="s">
        <v>62</v>
      </c>
      <c r="C10" s="7">
        <f>man!C5</f>
        <v>22737</v>
      </c>
      <c r="D10" s="7">
        <f t="shared" si="0"/>
        <v>27703</v>
      </c>
      <c r="E10" s="7">
        <f>man!E5</f>
        <v>2477</v>
      </c>
      <c r="F10" s="10">
        <f t="shared" si="1"/>
        <v>8.941269898566942</v>
      </c>
      <c r="G10" s="7">
        <f>man!F5</f>
        <v>6789</v>
      </c>
      <c r="H10" s="10">
        <f t="shared" si="2"/>
        <v>24.506371151138868</v>
      </c>
      <c r="I10" s="7">
        <f>man!G5</f>
        <v>7917</v>
      </c>
      <c r="J10" s="10">
        <f t="shared" si="3"/>
        <v>28.578132332238386</v>
      </c>
      <c r="K10" s="7">
        <f>man!H5</f>
        <v>6048</v>
      </c>
      <c r="L10" s="10">
        <f t="shared" si="4"/>
        <v>21.83157058802296</v>
      </c>
      <c r="M10" s="7">
        <f>man!I5</f>
        <v>4472</v>
      </c>
      <c r="N10" s="12">
        <f t="shared" si="5"/>
        <v>16.14265603003285</v>
      </c>
    </row>
    <row r="11" spans="1:14" ht="12.75">
      <c r="A11" s="1" t="s">
        <v>1</v>
      </c>
      <c r="B11" s="6" t="s">
        <v>60</v>
      </c>
      <c r="C11" s="7">
        <f>man!C6</f>
        <v>40218</v>
      </c>
      <c r="D11" s="7">
        <f t="shared" si="0"/>
        <v>46964</v>
      </c>
      <c r="E11" s="7">
        <f>man!E6</f>
        <v>4091</v>
      </c>
      <c r="F11" s="10">
        <f t="shared" si="1"/>
        <v>8.710927518950685</v>
      </c>
      <c r="G11" s="7">
        <f>man!F6</f>
        <v>11693</v>
      </c>
      <c r="H11" s="10">
        <f t="shared" si="2"/>
        <v>24.897794055020867</v>
      </c>
      <c r="I11" s="7">
        <f>man!G6</f>
        <v>14103</v>
      </c>
      <c r="J11" s="10">
        <f t="shared" si="3"/>
        <v>30.029384209181504</v>
      </c>
      <c r="K11" s="7">
        <f>man!H6</f>
        <v>9987</v>
      </c>
      <c r="L11" s="10">
        <f t="shared" si="4"/>
        <v>21.26522442722085</v>
      </c>
      <c r="M11" s="7">
        <f>man!I6</f>
        <v>7090</v>
      </c>
      <c r="N11" s="12">
        <f t="shared" si="5"/>
        <v>15.096669789626096</v>
      </c>
    </row>
    <row r="12" spans="1:14" ht="12.75">
      <c r="A12" s="1" t="s">
        <v>21</v>
      </c>
      <c r="B12" s="6" t="s">
        <v>70</v>
      </c>
      <c r="C12" s="7">
        <f>man!C7</f>
        <v>15455</v>
      </c>
      <c r="D12" s="7">
        <f t="shared" si="0"/>
        <v>19012</v>
      </c>
      <c r="E12" s="7">
        <f>man!E7</f>
        <v>2273</v>
      </c>
      <c r="F12" s="10">
        <f t="shared" si="1"/>
        <v>11.955606985062065</v>
      </c>
      <c r="G12" s="7">
        <f>man!F7</f>
        <v>5425</v>
      </c>
      <c r="H12" s="10">
        <f t="shared" si="2"/>
        <v>28.53460972017673</v>
      </c>
      <c r="I12" s="7">
        <f>man!G7</f>
        <v>5131</v>
      </c>
      <c r="J12" s="10">
        <f t="shared" si="3"/>
        <v>26.98821796759941</v>
      </c>
      <c r="K12" s="7">
        <f>man!H7</f>
        <v>3622</v>
      </c>
      <c r="L12" s="10">
        <f t="shared" si="4"/>
        <v>19.05112560488113</v>
      </c>
      <c r="M12" s="7">
        <f>man!I7</f>
        <v>2561</v>
      </c>
      <c r="N12" s="12">
        <f t="shared" si="5"/>
        <v>13.470439722280664</v>
      </c>
    </row>
    <row r="13" spans="1:14" ht="12.75">
      <c r="A13" s="1" t="s">
        <v>18</v>
      </c>
      <c r="B13" s="6" t="s">
        <v>37</v>
      </c>
      <c r="C13" s="7">
        <f>man!C8</f>
        <v>9243</v>
      </c>
      <c r="D13" s="7">
        <f t="shared" si="0"/>
        <v>10879</v>
      </c>
      <c r="E13" s="7">
        <f>man!E8</f>
        <v>1099</v>
      </c>
      <c r="F13" s="10">
        <f t="shared" si="1"/>
        <v>10.102031436712933</v>
      </c>
      <c r="G13" s="7">
        <f>man!F8</f>
        <v>2743</v>
      </c>
      <c r="H13" s="10">
        <f t="shared" si="2"/>
        <v>25.21371449581763</v>
      </c>
      <c r="I13" s="7">
        <f>man!G8</f>
        <v>2960</v>
      </c>
      <c r="J13" s="10">
        <f t="shared" si="3"/>
        <v>27.208383123448847</v>
      </c>
      <c r="K13" s="7">
        <f>man!H8</f>
        <v>2257</v>
      </c>
      <c r="L13" s="10">
        <f t="shared" si="4"/>
        <v>20.746392131629747</v>
      </c>
      <c r="M13" s="7">
        <f>man!I8</f>
        <v>1820</v>
      </c>
      <c r="N13" s="12">
        <f t="shared" si="5"/>
        <v>16.729478812390845</v>
      </c>
    </row>
    <row r="14" spans="1:14" ht="12.75">
      <c r="A14" s="1" t="s">
        <v>22</v>
      </c>
      <c r="B14" s="6" t="s">
        <v>74</v>
      </c>
      <c r="C14" s="7">
        <f>man!C9</f>
        <v>40651</v>
      </c>
      <c r="D14" s="7">
        <f t="shared" si="0"/>
        <v>47959</v>
      </c>
      <c r="E14" s="7">
        <f>man!E9</f>
        <v>3591</v>
      </c>
      <c r="F14" s="10">
        <f t="shared" si="1"/>
        <v>7.4876456973665</v>
      </c>
      <c r="G14" s="7">
        <f>man!F9</f>
        <v>12112</v>
      </c>
      <c r="H14" s="10">
        <f t="shared" si="2"/>
        <v>25.254905231551948</v>
      </c>
      <c r="I14" s="7">
        <f>man!G9</f>
        <v>15377</v>
      </c>
      <c r="J14" s="10">
        <f t="shared" si="3"/>
        <v>32.06280364477991</v>
      </c>
      <c r="K14" s="7">
        <f>man!H9</f>
        <v>9844</v>
      </c>
      <c r="L14" s="10">
        <f t="shared" si="4"/>
        <v>20.525865843741528</v>
      </c>
      <c r="M14" s="7">
        <f>man!I9</f>
        <v>7035</v>
      </c>
      <c r="N14" s="12">
        <f t="shared" si="5"/>
        <v>14.668779582560104</v>
      </c>
    </row>
    <row r="15" spans="1:16" ht="12.75">
      <c r="A15" s="1" t="s">
        <v>24</v>
      </c>
      <c r="B15" s="6" t="s">
        <v>71</v>
      </c>
      <c r="C15" s="7">
        <f>man!C10</f>
        <v>10882</v>
      </c>
      <c r="D15" s="7">
        <f t="shared" si="0"/>
        <v>13138</v>
      </c>
      <c r="E15" s="7">
        <f>man!E10</f>
        <v>995</v>
      </c>
      <c r="F15" s="10">
        <f t="shared" si="1"/>
        <v>7.573451057999696</v>
      </c>
      <c r="G15" s="7">
        <f>man!F10</f>
        <v>2946</v>
      </c>
      <c r="H15" s="10">
        <f t="shared" si="2"/>
        <v>22.4235043385599</v>
      </c>
      <c r="I15" s="7">
        <f>man!G10</f>
        <v>3687</v>
      </c>
      <c r="J15" s="10">
        <f t="shared" si="3"/>
        <v>28.063632211904398</v>
      </c>
      <c r="K15" s="7">
        <f>man!H10</f>
        <v>3025</v>
      </c>
      <c r="L15" s="10">
        <f t="shared" si="4"/>
        <v>23.024813518039274</v>
      </c>
      <c r="M15" s="7">
        <f>man!I10</f>
        <v>2485</v>
      </c>
      <c r="N15" s="12">
        <f t="shared" si="5"/>
        <v>18.914598873496725</v>
      </c>
      <c r="P15" s="14"/>
    </row>
    <row r="16" spans="1:14" ht="12.75">
      <c r="A16" s="1" t="s">
        <v>30</v>
      </c>
      <c r="B16" s="6" t="s">
        <v>45</v>
      </c>
      <c r="C16" s="7">
        <f>man!C11</f>
        <v>267848</v>
      </c>
      <c r="D16" s="7">
        <f t="shared" si="0"/>
        <v>306913</v>
      </c>
      <c r="E16" s="7">
        <f>man!E11</f>
        <v>20456</v>
      </c>
      <c r="F16" s="10">
        <f t="shared" si="1"/>
        <v>6.665080983861876</v>
      </c>
      <c r="G16" s="7">
        <f>man!F11</f>
        <v>74736</v>
      </c>
      <c r="H16" s="10">
        <f t="shared" si="2"/>
        <v>24.350874677840302</v>
      </c>
      <c r="I16" s="7">
        <f>man!G11</f>
        <v>99199</v>
      </c>
      <c r="J16" s="10">
        <f t="shared" si="3"/>
        <v>32.32153737378345</v>
      </c>
      <c r="K16" s="7">
        <f>man!H11</f>
        <v>65792</v>
      </c>
      <c r="L16" s="10">
        <f t="shared" si="4"/>
        <v>21.436693786186964</v>
      </c>
      <c r="M16" s="7">
        <f>man!I11</f>
        <v>46730</v>
      </c>
      <c r="N16" s="12">
        <f t="shared" si="5"/>
        <v>15.225813178327407</v>
      </c>
    </row>
    <row r="17" spans="1:14" ht="12.75">
      <c r="A17" s="1" t="s">
        <v>77</v>
      </c>
      <c r="B17" s="6" t="s">
        <v>16</v>
      </c>
      <c r="C17" s="7">
        <f>man!C12</f>
        <v>18050</v>
      </c>
      <c r="D17" s="7">
        <f t="shared" si="0"/>
        <v>21964</v>
      </c>
      <c r="E17" s="7">
        <f>man!E12</f>
        <v>2001</v>
      </c>
      <c r="F17" s="10">
        <f t="shared" si="1"/>
        <v>9.110362411218357</v>
      </c>
      <c r="G17" s="7">
        <f>man!F12</f>
        <v>5030</v>
      </c>
      <c r="H17" s="10">
        <f t="shared" si="2"/>
        <v>22.90111090875979</v>
      </c>
      <c r="I17" s="7">
        <f>man!G12</f>
        <v>5981</v>
      </c>
      <c r="J17" s="10">
        <f t="shared" si="3"/>
        <v>27.230923329083957</v>
      </c>
      <c r="K17" s="7">
        <f>man!H12</f>
        <v>4750</v>
      </c>
      <c r="L17" s="10">
        <f t="shared" si="4"/>
        <v>21.62629757785467</v>
      </c>
      <c r="M17" s="7">
        <f>man!I12</f>
        <v>4202</v>
      </c>
      <c r="N17" s="12">
        <f t="shared" si="5"/>
        <v>19.131305773083227</v>
      </c>
    </row>
    <row r="18" spans="1:14" ht="12.75">
      <c r="A18" s="1" t="s">
        <v>64</v>
      </c>
      <c r="B18" s="6" t="s">
        <v>12</v>
      </c>
      <c r="C18" s="7">
        <f>man!C13</f>
        <v>10706</v>
      </c>
      <c r="D18" s="7">
        <f t="shared" si="0"/>
        <v>11742</v>
      </c>
      <c r="E18" s="7">
        <f>man!E13</f>
        <v>904</v>
      </c>
      <c r="F18" s="10">
        <f t="shared" si="1"/>
        <v>7.698858797479134</v>
      </c>
      <c r="G18" s="7">
        <f>man!F13</f>
        <v>2829</v>
      </c>
      <c r="H18" s="10">
        <f t="shared" si="2"/>
        <v>24.092999489013796</v>
      </c>
      <c r="I18" s="7">
        <f>man!G13</f>
        <v>3267</v>
      </c>
      <c r="J18" s="10">
        <f t="shared" si="3"/>
        <v>27.823198773633113</v>
      </c>
      <c r="K18" s="7">
        <f>man!H13</f>
        <v>2570</v>
      </c>
      <c r="L18" s="10">
        <f t="shared" si="4"/>
        <v>21.887242377789132</v>
      </c>
      <c r="M18" s="7">
        <f>man!I13</f>
        <v>2172</v>
      </c>
      <c r="N18" s="12">
        <f t="shared" si="5"/>
        <v>18.497700562084823</v>
      </c>
    </row>
    <row r="19" spans="1:14" ht="12.75">
      <c r="A19" s="1" t="s">
        <v>38</v>
      </c>
      <c r="B19" s="6" t="s">
        <v>3</v>
      </c>
      <c r="C19" s="7">
        <f>man!C14</f>
        <v>10286</v>
      </c>
      <c r="D19" s="7">
        <f t="shared" si="0"/>
        <v>11993</v>
      </c>
      <c r="E19" s="7">
        <f>man!E14</f>
        <v>1335</v>
      </c>
      <c r="F19" s="10">
        <f t="shared" si="1"/>
        <v>11.13149337113316</v>
      </c>
      <c r="G19" s="7">
        <f>man!F14</f>
        <v>2947</v>
      </c>
      <c r="H19" s="10">
        <f t="shared" si="2"/>
        <v>24.572667389310432</v>
      </c>
      <c r="I19" s="7">
        <f>man!G14</f>
        <v>3150</v>
      </c>
      <c r="J19" s="10">
        <f t="shared" si="3"/>
        <v>26.26532143750521</v>
      </c>
      <c r="K19" s="7">
        <f>man!H14</f>
        <v>2588</v>
      </c>
      <c r="L19" s="10">
        <f t="shared" si="4"/>
        <v>21.579254565163012</v>
      </c>
      <c r="M19" s="7">
        <f>man!I14</f>
        <v>1973</v>
      </c>
      <c r="N19" s="12">
        <f t="shared" si="5"/>
        <v>16.451263236888185</v>
      </c>
    </row>
    <row r="20" spans="1:14" ht="12.75">
      <c r="A20" s="1" t="s">
        <v>51</v>
      </c>
      <c r="B20" s="6" t="s">
        <v>43</v>
      </c>
      <c r="C20" s="7">
        <f>man!C15</f>
        <v>69134</v>
      </c>
      <c r="D20" s="7">
        <f t="shared" si="0"/>
        <v>84925</v>
      </c>
      <c r="E20" s="7">
        <f>man!E15</f>
        <v>7472</v>
      </c>
      <c r="F20" s="10">
        <f t="shared" si="1"/>
        <v>8.79835148660583</v>
      </c>
      <c r="G20" s="7">
        <f>man!F15</f>
        <v>24846</v>
      </c>
      <c r="H20" s="10">
        <f t="shared" si="2"/>
        <v>29.256402708272006</v>
      </c>
      <c r="I20" s="7">
        <f>man!G15</f>
        <v>25725</v>
      </c>
      <c r="J20" s="10">
        <f t="shared" si="3"/>
        <v>30.291433617898143</v>
      </c>
      <c r="K20" s="7">
        <f>man!H15</f>
        <v>15950</v>
      </c>
      <c r="L20" s="10">
        <f t="shared" si="4"/>
        <v>18.781277597880482</v>
      </c>
      <c r="M20" s="7">
        <f>man!I15</f>
        <v>10932</v>
      </c>
      <c r="N20" s="12">
        <f t="shared" si="5"/>
        <v>12.872534589343537</v>
      </c>
    </row>
    <row r="21" spans="1:14" ht="12.75">
      <c r="A21" s="1" t="s">
        <v>23</v>
      </c>
      <c r="B21" s="6" t="s">
        <v>40</v>
      </c>
      <c r="C21" s="7">
        <f>man!C16</f>
        <v>47283</v>
      </c>
      <c r="D21" s="7">
        <f t="shared" si="0"/>
        <v>55524</v>
      </c>
      <c r="E21" s="7">
        <f>man!E16</f>
        <v>4467</v>
      </c>
      <c r="F21" s="10">
        <f t="shared" si="1"/>
        <v>8.045169656364816</v>
      </c>
      <c r="G21" s="7">
        <f>man!F16</f>
        <v>14279</v>
      </c>
      <c r="H21" s="10">
        <f t="shared" si="2"/>
        <v>25.716807146459185</v>
      </c>
      <c r="I21" s="7">
        <f>man!G16</f>
        <v>16952</v>
      </c>
      <c r="J21" s="10">
        <f t="shared" si="3"/>
        <v>30.530941574814495</v>
      </c>
      <c r="K21" s="7">
        <f>man!H16</f>
        <v>11203</v>
      </c>
      <c r="L21" s="10">
        <f t="shared" si="4"/>
        <v>20.17686045673943</v>
      </c>
      <c r="M21" s="7">
        <f>man!I16</f>
        <v>8623</v>
      </c>
      <c r="N21" s="12">
        <f t="shared" si="5"/>
        <v>15.530221165622073</v>
      </c>
    </row>
    <row r="22" spans="1:14" ht="12.75">
      <c r="A22" s="1" t="s">
        <v>53</v>
      </c>
      <c r="B22" s="6" t="s">
        <v>4</v>
      </c>
      <c r="C22" s="7">
        <f>man!C17</f>
        <v>6847</v>
      </c>
      <c r="D22" s="7">
        <f t="shared" si="0"/>
        <v>8750</v>
      </c>
      <c r="E22" s="7">
        <f>man!E17</f>
        <v>634</v>
      </c>
      <c r="F22" s="10">
        <f t="shared" si="1"/>
        <v>7.2457142857142856</v>
      </c>
      <c r="G22" s="7">
        <f>man!F17</f>
        <v>1902</v>
      </c>
      <c r="H22" s="10">
        <f t="shared" si="2"/>
        <v>21.737142857142857</v>
      </c>
      <c r="I22" s="7">
        <f>man!G17</f>
        <v>2674</v>
      </c>
      <c r="J22" s="10">
        <f t="shared" si="3"/>
        <v>30.56</v>
      </c>
      <c r="K22" s="7">
        <f>man!H17</f>
        <v>2003</v>
      </c>
      <c r="L22" s="10">
        <f t="shared" si="4"/>
        <v>22.89142857142857</v>
      </c>
      <c r="M22" s="7">
        <f>man!I17</f>
        <v>1537</v>
      </c>
      <c r="N22" s="12">
        <f t="shared" si="5"/>
        <v>17.565714285714286</v>
      </c>
    </row>
    <row r="23" spans="1:14" ht="12.75">
      <c r="A23" s="1" t="s">
        <v>8</v>
      </c>
      <c r="B23" s="6" t="s">
        <v>36</v>
      </c>
      <c r="C23" s="7">
        <f>man!C18</f>
        <v>18497</v>
      </c>
      <c r="D23" s="7">
        <f t="shared" si="0"/>
        <v>21529</v>
      </c>
      <c r="E23" s="7">
        <f>man!E18</f>
        <v>2300</v>
      </c>
      <c r="F23" s="10">
        <f t="shared" si="1"/>
        <v>10.683264434019229</v>
      </c>
      <c r="G23" s="7">
        <f>man!F18</f>
        <v>5751</v>
      </c>
      <c r="H23" s="10">
        <f t="shared" si="2"/>
        <v>26.712805982628083</v>
      </c>
      <c r="I23" s="7">
        <f>man!G18</f>
        <v>6251</v>
      </c>
      <c r="J23" s="10">
        <f t="shared" si="3"/>
        <v>29.035254772632264</v>
      </c>
      <c r="K23" s="7">
        <f>man!H18</f>
        <v>4089</v>
      </c>
      <c r="L23" s="10">
        <f t="shared" si="4"/>
        <v>18.992986204654187</v>
      </c>
      <c r="M23" s="7">
        <f>man!I18</f>
        <v>3138</v>
      </c>
      <c r="N23" s="12">
        <f t="shared" si="5"/>
        <v>14.575688606066237</v>
      </c>
    </row>
    <row r="24" spans="1:14" ht="12.75">
      <c r="A24" s="1" t="s">
        <v>69</v>
      </c>
      <c r="B24" s="6" t="s">
        <v>42</v>
      </c>
      <c r="C24" s="7">
        <f>man!C19</f>
        <v>34004</v>
      </c>
      <c r="D24" s="7">
        <f t="shared" si="0"/>
        <v>39808</v>
      </c>
      <c r="E24" s="7">
        <f>man!E19</f>
        <v>3888</v>
      </c>
      <c r="F24" s="10">
        <f t="shared" si="1"/>
        <v>9.766881028938906</v>
      </c>
      <c r="G24" s="7">
        <f>man!F19</f>
        <v>10519</v>
      </c>
      <c r="H24" s="10">
        <f t="shared" si="2"/>
        <v>26.424336816720256</v>
      </c>
      <c r="I24" s="7">
        <f>man!G19</f>
        <v>11651</v>
      </c>
      <c r="J24" s="10">
        <f t="shared" si="3"/>
        <v>29.267986334405144</v>
      </c>
      <c r="K24" s="7">
        <f>man!H19</f>
        <v>7900</v>
      </c>
      <c r="L24" s="10">
        <f t="shared" si="4"/>
        <v>19.845257234726688</v>
      </c>
      <c r="M24" s="7">
        <f>man!I19</f>
        <v>5850</v>
      </c>
      <c r="N24" s="12">
        <f t="shared" si="5"/>
        <v>14.695538585209004</v>
      </c>
    </row>
    <row r="25" spans="1:14" ht="12.75">
      <c r="A25" s="1" t="s">
        <v>6</v>
      </c>
      <c r="B25" s="6" t="s">
        <v>57</v>
      </c>
      <c r="C25" s="7">
        <f>man!C20</f>
        <v>22945</v>
      </c>
      <c r="D25" s="7">
        <f t="shared" si="0"/>
        <v>28228</v>
      </c>
      <c r="E25" s="7">
        <f>man!E20</f>
        <v>2856</v>
      </c>
      <c r="F25" s="10">
        <f t="shared" si="1"/>
        <v>10.117613716876859</v>
      </c>
      <c r="G25" s="7">
        <f>man!F20</f>
        <v>7171</v>
      </c>
      <c r="H25" s="10">
        <f t="shared" si="2"/>
        <v>25.403854329035003</v>
      </c>
      <c r="I25" s="7">
        <f>man!G20</f>
        <v>8167</v>
      </c>
      <c r="J25" s="10">
        <f t="shared" si="3"/>
        <v>28.932265835340797</v>
      </c>
      <c r="K25" s="7">
        <f>man!H20</f>
        <v>6005</v>
      </c>
      <c r="L25" s="10">
        <f t="shared" si="4"/>
        <v>21.273203911010345</v>
      </c>
      <c r="M25" s="7">
        <f>man!I20</f>
        <v>4029</v>
      </c>
      <c r="N25" s="12">
        <f t="shared" si="5"/>
        <v>14.273062207737</v>
      </c>
    </row>
    <row r="26" spans="1:14" ht="12.75">
      <c r="A26" s="1" t="s">
        <v>10</v>
      </c>
      <c r="B26" s="6" t="s">
        <v>65</v>
      </c>
      <c r="C26" s="7">
        <f>man!C21</f>
        <v>12266</v>
      </c>
      <c r="D26" s="7">
        <f t="shared" si="0"/>
        <v>13417</v>
      </c>
      <c r="E26" s="7">
        <f>man!E21</f>
        <v>1552</v>
      </c>
      <c r="F26" s="10">
        <f t="shared" si="1"/>
        <v>11.567414474174555</v>
      </c>
      <c r="G26" s="7">
        <f>man!F21</f>
        <v>3739</v>
      </c>
      <c r="H26" s="10">
        <f t="shared" si="2"/>
        <v>27.867630617872845</v>
      </c>
      <c r="I26" s="7">
        <f>man!G21</f>
        <v>3538</v>
      </c>
      <c r="J26" s="10">
        <f t="shared" si="3"/>
        <v>26.369531191771635</v>
      </c>
      <c r="K26" s="7">
        <f>man!H21</f>
        <v>2674</v>
      </c>
      <c r="L26" s="10">
        <f t="shared" si="4"/>
        <v>19.929939628829096</v>
      </c>
      <c r="M26" s="7">
        <f>man!I21</f>
        <v>1914</v>
      </c>
      <c r="N26" s="12">
        <f t="shared" si="5"/>
        <v>14.265484087351869</v>
      </c>
    </row>
    <row r="27" spans="1:14" ht="12.75">
      <c r="A27" s="1" t="s">
        <v>61</v>
      </c>
      <c r="B27" s="6" t="s">
        <v>25</v>
      </c>
      <c r="C27" s="7">
        <f>man!C22</f>
        <v>14076</v>
      </c>
      <c r="D27" s="7">
        <f t="shared" si="0"/>
        <v>17131</v>
      </c>
      <c r="E27" s="7">
        <f>man!E22</f>
        <v>1960</v>
      </c>
      <c r="F27" s="10">
        <f t="shared" si="1"/>
        <v>11.44124686241317</v>
      </c>
      <c r="G27" s="7">
        <f>man!F22</f>
        <v>4913</v>
      </c>
      <c r="H27" s="10">
        <f t="shared" si="2"/>
        <v>28.67900297705913</v>
      </c>
      <c r="I27" s="7">
        <f>man!G22</f>
        <v>4520</v>
      </c>
      <c r="J27" s="10">
        <f t="shared" si="3"/>
        <v>26.38491623372833</v>
      </c>
      <c r="K27" s="7">
        <f>man!H22</f>
        <v>3382</v>
      </c>
      <c r="L27" s="10">
        <f t="shared" si="4"/>
        <v>19.741988208510886</v>
      </c>
      <c r="M27" s="7">
        <f>man!I22</f>
        <v>2356</v>
      </c>
      <c r="N27" s="12">
        <f t="shared" si="5"/>
        <v>13.752845718288484</v>
      </c>
    </row>
    <row r="28" spans="1:14" ht="12.75">
      <c r="A28" s="1" t="s">
        <v>27</v>
      </c>
      <c r="B28" s="6" t="s">
        <v>41</v>
      </c>
      <c r="C28" s="7">
        <f>man!C23</f>
        <v>12149</v>
      </c>
      <c r="D28" s="7">
        <f t="shared" si="0"/>
        <v>15871</v>
      </c>
      <c r="E28" s="7">
        <f>man!E23</f>
        <v>987</v>
      </c>
      <c r="F28" s="10">
        <f t="shared" si="1"/>
        <v>6.218889799004473</v>
      </c>
      <c r="G28" s="7">
        <f>man!F23</f>
        <v>3389</v>
      </c>
      <c r="H28" s="10">
        <f t="shared" si="2"/>
        <v>21.35341188330918</v>
      </c>
      <c r="I28" s="7">
        <f>man!G23</f>
        <v>5066</v>
      </c>
      <c r="J28" s="10">
        <f t="shared" si="3"/>
        <v>31.919853821435325</v>
      </c>
      <c r="K28" s="7">
        <f>man!H23</f>
        <v>3751</v>
      </c>
      <c r="L28" s="10">
        <f t="shared" si="4"/>
        <v>23.63430155629765</v>
      </c>
      <c r="M28" s="7">
        <f>man!I23</f>
        <v>2678</v>
      </c>
      <c r="N28" s="12">
        <f t="shared" si="5"/>
        <v>16.873542939953374</v>
      </c>
    </row>
    <row r="29" spans="1:14" ht="12.75">
      <c r="A29" s="1" t="s">
        <v>46</v>
      </c>
      <c r="B29" s="6" t="s">
        <v>56</v>
      </c>
      <c r="C29" s="7">
        <f>man!C24</f>
        <v>19563</v>
      </c>
      <c r="D29" s="7">
        <f t="shared" si="0"/>
        <v>23089</v>
      </c>
      <c r="E29" s="7">
        <f>man!E24</f>
        <v>1995</v>
      </c>
      <c r="F29" s="10">
        <f t="shared" si="1"/>
        <v>8.640478149768288</v>
      </c>
      <c r="G29" s="7">
        <f>man!F24</f>
        <v>5554</v>
      </c>
      <c r="H29" s="10">
        <f t="shared" si="2"/>
        <v>24.054744683615574</v>
      </c>
      <c r="I29" s="7">
        <f>man!G24</f>
        <v>6255</v>
      </c>
      <c r="J29" s="10">
        <f t="shared" si="3"/>
        <v>27.090822469574256</v>
      </c>
      <c r="K29" s="7">
        <f>man!H24</f>
        <v>5529</v>
      </c>
      <c r="L29" s="10">
        <f t="shared" si="4"/>
        <v>23.94646801507211</v>
      </c>
      <c r="M29" s="7">
        <f>man!I24</f>
        <v>3756</v>
      </c>
      <c r="N29" s="12">
        <f t="shared" si="5"/>
        <v>16.26748668196977</v>
      </c>
    </row>
    <row r="30" spans="1:14" ht="12.75">
      <c r="A30" s="1" t="s">
        <v>5</v>
      </c>
      <c r="B30" s="6" t="s">
        <v>33</v>
      </c>
      <c r="C30" s="7">
        <f>man!C25</f>
        <v>8553</v>
      </c>
      <c r="D30" s="7">
        <f t="shared" si="0"/>
        <v>9945</v>
      </c>
      <c r="E30" s="7">
        <f>man!E25</f>
        <v>976</v>
      </c>
      <c r="F30" s="10">
        <f t="shared" si="1"/>
        <v>9.813976872800403</v>
      </c>
      <c r="G30" s="7">
        <f>man!F25</f>
        <v>2542</v>
      </c>
      <c r="H30" s="10">
        <f t="shared" si="2"/>
        <v>25.56058320764203</v>
      </c>
      <c r="I30" s="7">
        <f>man!G25</f>
        <v>2595</v>
      </c>
      <c r="J30" s="10">
        <f t="shared" si="3"/>
        <v>26.09351432880845</v>
      </c>
      <c r="K30" s="7">
        <f>man!H25</f>
        <v>2223</v>
      </c>
      <c r="L30" s="10">
        <f t="shared" si="4"/>
        <v>22.35294117647059</v>
      </c>
      <c r="M30" s="7">
        <f>man!I25</f>
        <v>1609</v>
      </c>
      <c r="N30" s="12">
        <f t="shared" si="5"/>
        <v>16.17898441427853</v>
      </c>
    </row>
    <row r="31" spans="1:14" ht="12.75">
      <c r="A31" s="1" t="s">
        <v>83</v>
      </c>
      <c r="B31" s="6" t="s">
        <v>44</v>
      </c>
      <c r="C31" s="7">
        <f>man!C26</f>
        <v>41814</v>
      </c>
      <c r="D31" s="7">
        <f t="shared" si="0"/>
        <v>47940</v>
      </c>
      <c r="E31" s="7">
        <f>man!E26</f>
        <v>4898</v>
      </c>
      <c r="F31" s="10">
        <f t="shared" si="1"/>
        <v>10.216937838965373</v>
      </c>
      <c r="G31" s="7">
        <f>man!F26</f>
        <v>14076</v>
      </c>
      <c r="H31" s="10">
        <f t="shared" si="2"/>
        <v>29.361702127659573</v>
      </c>
      <c r="I31" s="7">
        <f>man!G26</f>
        <v>14732</v>
      </c>
      <c r="J31" s="10">
        <f t="shared" si="3"/>
        <v>30.730079265748856</v>
      </c>
      <c r="K31" s="7">
        <f>man!H26</f>
        <v>8623</v>
      </c>
      <c r="L31" s="10">
        <f t="shared" si="4"/>
        <v>17.987067167292448</v>
      </c>
      <c r="M31" s="7">
        <f>man!I26</f>
        <v>5611</v>
      </c>
      <c r="N31" s="12">
        <f t="shared" si="5"/>
        <v>11.70421360033375</v>
      </c>
    </row>
    <row r="32" spans="1:14" ht="12.75">
      <c r="A32" s="1" t="s">
        <v>67</v>
      </c>
      <c r="B32" s="6" t="s">
        <v>50</v>
      </c>
      <c r="C32" s="7">
        <f>man!C27</f>
        <v>64497</v>
      </c>
      <c r="D32" s="7">
        <f t="shared" si="0"/>
        <v>72775</v>
      </c>
      <c r="E32" s="7">
        <f>man!E27</f>
        <v>6395</v>
      </c>
      <c r="F32" s="10">
        <f t="shared" si="1"/>
        <v>8.787358296118173</v>
      </c>
      <c r="G32" s="7">
        <f>man!F27</f>
        <v>21325</v>
      </c>
      <c r="H32" s="10">
        <f t="shared" si="2"/>
        <v>29.30264513912745</v>
      </c>
      <c r="I32" s="7">
        <f>man!G27</f>
        <v>23999</v>
      </c>
      <c r="J32" s="10">
        <f t="shared" si="3"/>
        <v>32.97698385434559</v>
      </c>
      <c r="K32" s="7">
        <f>man!H27</f>
        <v>13636</v>
      </c>
      <c r="L32" s="10">
        <f t="shared" si="4"/>
        <v>18.73720371006527</v>
      </c>
      <c r="M32" s="7">
        <f>man!I27</f>
        <v>7420</v>
      </c>
      <c r="N32" s="12">
        <f t="shared" si="5"/>
        <v>10.195809000343523</v>
      </c>
    </row>
    <row r="33" spans="1:14" ht="12.75">
      <c r="A33" s="1" t="s">
        <v>26</v>
      </c>
      <c r="B33" s="6" t="s">
        <v>34</v>
      </c>
      <c r="C33" s="7">
        <f>man!C28</f>
        <v>24434</v>
      </c>
      <c r="D33" s="7">
        <f t="shared" si="0"/>
        <v>28600</v>
      </c>
      <c r="E33" s="7">
        <f>man!E28</f>
        <v>3020</v>
      </c>
      <c r="F33" s="10">
        <f t="shared" si="1"/>
        <v>10.55944055944056</v>
      </c>
      <c r="G33" s="7">
        <f>man!F28</f>
        <v>7916</v>
      </c>
      <c r="H33" s="10">
        <f t="shared" si="2"/>
        <v>27.678321678321677</v>
      </c>
      <c r="I33" s="7">
        <f>man!G28</f>
        <v>8063</v>
      </c>
      <c r="J33" s="10">
        <f t="shared" si="3"/>
        <v>28.192307692307693</v>
      </c>
      <c r="K33" s="7">
        <f>man!H28</f>
        <v>5509</v>
      </c>
      <c r="L33" s="10">
        <f t="shared" si="4"/>
        <v>19.262237762237763</v>
      </c>
      <c r="M33" s="7">
        <f>man!I28</f>
        <v>4092</v>
      </c>
      <c r="N33" s="12">
        <f t="shared" si="5"/>
        <v>14.307692307692307</v>
      </c>
    </row>
    <row r="34" spans="1:14" ht="12.75">
      <c r="A34" s="1" t="s">
        <v>20</v>
      </c>
      <c r="B34" s="6" t="s">
        <v>15</v>
      </c>
      <c r="C34" s="7">
        <f>man!C29</f>
        <v>8431</v>
      </c>
      <c r="D34" s="7">
        <f t="shared" si="0"/>
        <v>9542</v>
      </c>
      <c r="E34" s="7">
        <f>man!E29</f>
        <v>894</v>
      </c>
      <c r="F34" s="10">
        <f t="shared" si="1"/>
        <v>9.369105009431985</v>
      </c>
      <c r="G34" s="7">
        <f>man!F29</f>
        <v>2369</v>
      </c>
      <c r="H34" s="10">
        <f t="shared" si="2"/>
        <v>24.827080276671555</v>
      </c>
      <c r="I34" s="7">
        <f>man!G29</f>
        <v>2683</v>
      </c>
      <c r="J34" s="10">
        <f t="shared" si="3"/>
        <v>28.11779501152798</v>
      </c>
      <c r="K34" s="7">
        <f>man!H29</f>
        <v>1987</v>
      </c>
      <c r="L34" s="10">
        <f t="shared" si="4"/>
        <v>20.823726682037307</v>
      </c>
      <c r="M34" s="7">
        <f>man!I29</f>
        <v>1609</v>
      </c>
      <c r="N34" s="12">
        <f t="shared" si="5"/>
        <v>16.86229302033117</v>
      </c>
    </row>
    <row r="35" spans="1:14" ht="12.75">
      <c r="A35" s="1" t="s">
        <v>82</v>
      </c>
      <c r="B35" s="6" t="s">
        <v>54</v>
      </c>
      <c r="C35" s="7">
        <f>man!C30</f>
        <v>26744</v>
      </c>
      <c r="D35" s="7">
        <f t="shared" si="0"/>
        <v>33614</v>
      </c>
      <c r="E35" s="7">
        <f>man!E30</f>
        <v>3011</v>
      </c>
      <c r="F35" s="10">
        <f t="shared" si="1"/>
        <v>8.957577199976201</v>
      </c>
      <c r="G35" s="7">
        <f>man!F30</f>
        <v>8312</v>
      </c>
      <c r="H35" s="10">
        <f t="shared" si="2"/>
        <v>24.72779199143214</v>
      </c>
      <c r="I35" s="7">
        <f>man!G30</f>
        <v>9782</v>
      </c>
      <c r="J35" s="10">
        <f t="shared" si="3"/>
        <v>29.100969833997738</v>
      </c>
      <c r="K35" s="7">
        <f>man!H30</f>
        <v>7472</v>
      </c>
      <c r="L35" s="10">
        <f t="shared" si="4"/>
        <v>22.2288332242518</v>
      </c>
      <c r="M35" s="7">
        <f>man!I30</f>
        <v>5037</v>
      </c>
      <c r="N35" s="12">
        <f t="shared" si="5"/>
        <v>14.98482775034212</v>
      </c>
    </row>
    <row r="36" spans="1:14" ht="12.75">
      <c r="A36" s="1" t="s">
        <v>32</v>
      </c>
      <c r="B36" s="6" t="s">
        <v>52</v>
      </c>
      <c r="C36" s="7">
        <f>man!C31</f>
        <v>17039</v>
      </c>
      <c r="D36" s="7">
        <f t="shared" si="0"/>
        <v>20622</v>
      </c>
      <c r="E36" s="7">
        <f>man!E31</f>
        <v>1865</v>
      </c>
      <c r="F36" s="10">
        <f t="shared" si="1"/>
        <v>9.043739695470856</v>
      </c>
      <c r="G36" s="7">
        <f>man!F31</f>
        <v>5058</v>
      </c>
      <c r="H36" s="10">
        <f t="shared" si="2"/>
        <v>24.527203956939193</v>
      </c>
      <c r="I36" s="7">
        <f>man!G31</f>
        <v>5867</v>
      </c>
      <c r="J36" s="10">
        <f t="shared" si="3"/>
        <v>28.450198816797595</v>
      </c>
      <c r="K36" s="7">
        <f>man!H31</f>
        <v>4434</v>
      </c>
      <c r="L36" s="10">
        <f t="shared" si="4"/>
        <v>21.501309281350014</v>
      </c>
      <c r="M36" s="7">
        <f>man!I31</f>
        <v>3398</v>
      </c>
      <c r="N36" s="12">
        <f t="shared" si="5"/>
        <v>16.477548249442343</v>
      </c>
    </row>
    <row r="37" spans="1:14" ht="12.75">
      <c r="A37" s="1" t="s">
        <v>0</v>
      </c>
      <c r="B37" s="6" t="s">
        <v>55</v>
      </c>
      <c r="C37" s="7">
        <f>man!C32</f>
        <v>14221</v>
      </c>
      <c r="D37" s="7">
        <f t="shared" si="0"/>
        <v>17089</v>
      </c>
      <c r="E37" s="7">
        <f>man!E32</f>
        <v>1696</v>
      </c>
      <c r="F37" s="10">
        <f t="shared" si="1"/>
        <v>9.924512844519867</v>
      </c>
      <c r="G37" s="7">
        <f>man!F32</f>
        <v>4418</v>
      </c>
      <c r="H37" s="10">
        <f t="shared" si="2"/>
        <v>25.852887822575926</v>
      </c>
      <c r="I37" s="7">
        <f>man!G32</f>
        <v>4618</v>
      </c>
      <c r="J37" s="10">
        <f t="shared" si="3"/>
        <v>27.02323131839195</v>
      </c>
      <c r="K37" s="7">
        <f>man!H32</f>
        <v>3455</v>
      </c>
      <c r="L37" s="10">
        <f t="shared" si="4"/>
        <v>20.217683890221778</v>
      </c>
      <c r="M37" s="7">
        <f>man!I32</f>
        <v>2902</v>
      </c>
      <c r="N37" s="12">
        <f t="shared" si="5"/>
        <v>16.98168412429048</v>
      </c>
    </row>
    <row r="38" spans="1:14" ht="12.75">
      <c r="A38" s="1" t="s">
        <v>72</v>
      </c>
      <c r="B38" s="6" t="s">
        <v>28</v>
      </c>
      <c r="C38" s="7">
        <f>man!C33</f>
        <v>36155</v>
      </c>
      <c r="D38" s="7">
        <f t="shared" si="0"/>
        <v>42272</v>
      </c>
      <c r="E38" s="7">
        <f>man!E33</f>
        <v>3521</v>
      </c>
      <c r="F38" s="10">
        <f t="shared" si="1"/>
        <v>8.32939061317184</v>
      </c>
      <c r="G38" s="7">
        <f>man!F33</f>
        <v>10174</v>
      </c>
      <c r="H38" s="10">
        <f t="shared" si="2"/>
        <v>24.067940953822863</v>
      </c>
      <c r="I38" s="7">
        <f>man!G33</f>
        <v>12287</v>
      </c>
      <c r="J38" s="10">
        <f t="shared" si="3"/>
        <v>29.066521574564725</v>
      </c>
      <c r="K38" s="7">
        <f>man!H33</f>
        <v>9616</v>
      </c>
      <c r="L38" s="10">
        <f t="shared" si="4"/>
        <v>22.747918243754732</v>
      </c>
      <c r="M38" s="7">
        <f>man!I33</f>
        <v>6674</v>
      </c>
      <c r="N38" s="12">
        <f t="shared" si="5"/>
        <v>15.788228614685845</v>
      </c>
    </row>
    <row r="39" spans="1:14" ht="12.75">
      <c r="A39" s="1" t="s">
        <v>49</v>
      </c>
      <c r="B39" s="6" t="s">
        <v>79</v>
      </c>
      <c r="C39" s="7">
        <f>man!C34</f>
        <v>15545</v>
      </c>
      <c r="D39" s="7">
        <f t="shared" si="0"/>
        <v>19011</v>
      </c>
      <c r="E39" s="7">
        <f>man!E34</f>
        <v>1699</v>
      </c>
      <c r="F39" s="10">
        <f t="shared" si="1"/>
        <v>8.936931250328756</v>
      </c>
      <c r="G39" s="7">
        <f>man!F34</f>
        <v>4857</v>
      </c>
      <c r="H39" s="10">
        <f t="shared" si="2"/>
        <v>25.548366735048127</v>
      </c>
      <c r="I39" s="7">
        <f>man!G34</f>
        <v>5584</v>
      </c>
      <c r="J39" s="10">
        <f t="shared" si="3"/>
        <v>29.372468570827415</v>
      </c>
      <c r="K39" s="7">
        <f>man!H34</f>
        <v>4028</v>
      </c>
      <c r="L39" s="10">
        <f t="shared" si="4"/>
        <v>21.18773341749513</v>
      </c>
      <c r="M39" s="7">
        <f>man!I34</f>
        <v>2843</v>
      </c>
      <c r="N39" s="12">
        <f t="shared" si="5"/>
        <v>14.954500026300563</v>
      </c>
    </row>
    <row r="40" spans="1:14" ht="12.75">
      <c r="A40" s="1" t="s">
        <v>76</v>
      </c>
      <c r="B40" s="6" t="s">
        <v>84</v>
      </c>
      <c r="C40" s="7">
        <f>man!C35</f>
        <v>9578</v>
      </c>
      <c r="D40" s="7">
        <f t="shared" si="0"/>
        <v>11858</v>
      </c>
      <c r="E40" s="7">
        <f>man!E35</f>
        <v>1163</v>
      </c>
      <c r="F40" s="10">
        <f t="shared" si="1"/>
        <v>9.807724742789677</v>
      </c>
      <c r="G40" s="7">
        <f>man!F35</f>
        <v>3287</v>
      </c>
      <c r="H40" s="10">
        <f t="shared" si="2"/>
        <v>27.719682914488107</v>
      </c>
      <c r="I40" s="7">
        <f>man!G35</f>
        <v>3267</v>
      </c>
      <c r="J40" s="10">
        <f t="shared" si="3"/>
        <v>27.55102040816326</v>
      </c>
      <c r="K40" s="7">
        <f>man!H35</f>
        <v>2518</v>
      </c>
      <c r="L40" s="10">
        <f t="shared" si="4"/>
        <v>21.234609546297857</v>
      </c>
      <c r="M40" s="7">
        <f>man!I35</f>
        <v>1623</v>
      </c>
      <c r="N40" s="12">
        <f t="shared" si="5"/>
        <v>13.68696238826109</v>
      </c>
    </row>
    <row r="41" spans="1:14" ht="12.75">
      <c r="A41" s="1" t="s">
        <v>9</v>
      </c>
      <c r="B41" s="6" t="s">
        <v>35</v>
      </c>
      <c r="C41" s="7">
        <f>man!C36</f>
        <v>24209</v>
      </c>
      <c r="D41" s="7">
        <f t="shared" si="0"/>
        <v>29446</v>
      </c>
      <c r="E41" s="7">
        <f>man!E36</f>
        <v>2702</v>
      </c>
      <c r="F41" s="10">
        <f t="shared" si="1"/>
        <v>9.176118997486924</v>
      </c>
      <c r="G41" s="7">
        <f>man!F36</f>
        <v>7817</v>
      </c>
      <c r="H41" s="10">
        <f t="shared" si="2"/>
        <v>26.54689940908782</v>
      </c>
      <c r="I41" s="7">
        <f>man!G36</f>
        <v>9322</v>
      </c>
      <c r="J41" s="10">
        <f t="shared" si="3"/>
        <v>31.65795014603002</v>
      </c>
      <c r="K41" s="7">
        <f>man!H36</f>
        <v>5716</v>
      </c>
      <c r="L41" s="10">
        <f t="shared" si="4"/>
        <v>19.411804659376486</v>
      </c>
      <c r="M41" s="7">
        <f>man!I36</f>
        <v>3889</v>
      </c>
      <c r="N41" s="12">
        <f t="shared" si="5"/>
        <v>13.207226788018747</v>
      </c>
    </row>
    <row r="42" spans="1:14" ht="12.75">
      <c r="A42" s="1" t="s">
        <v>73</v>
      </c>
      <c r="B42" s="6" t="s">
        <v>78</v>
      </c>
      <c r="C42" s="7">
        <f>man!C37</f>
        <v>25251</v>
      </c>
      <c r="D42" s="7">
        <f t="shared" si="0"/>
        <v>30387</v>
      </c>
      <c r="E42" s="7">
        <f>man!E37</f>
        <v>3343</v>
      </c>
      <c r="F42" s="10">
        <f t="shared" si="1"/>
        <v>11.0014150788166</v>
      </c>
      <c r="G42" s="7">
        <f>man!F37</f>
        <v>8683</v>
      </c>
      <c r="H42" s="10">
        <f t="shared" si="2"/>
        <v>28.574719452397407</v>
      </c>
      <c r="I42" s="7">
        <f>man!G37</f>
        <v>8346</v>
      </c>
      <c r="J42" s="10">
        <f t="shared" si="3"/>
        <v>27.46569256589989</v>
      </c>
      <c r="K42" s="7">
        <f>man!H37</f>
        <v>6000</v>
      </c>
      <c r="L42" s="10">
        <f t="shared" si="4"/>
        <v>19.745285813012142</v>
      </c>
      <c r="M42" s="7">
        <f>man!I37</f>
        <v>4015</v>
      </c>
      <c r="N42" s="12">
        <f t="shared" si="5"/>
        <v>13.21288708987396</v>
      </c>
    </row>
    <row r="43" spans="1:14" ht="12.75">
      <c r="A43" s="1" t="s">
        <v>29</v>
      </c>
      <c r="B43" s="6" t="s">
        <v>75</v>
      </c>
      <c r="C43" s="7">
        <f>man!C38</f>
        <v>12206</v>
      </c>
      <c r="D43" s="7">
        <f t="shared" si="0"/>
        <v>14890</v>
      </c>
      <c r="E43" s="7">
        <f>man!E38</f>
        <v>1495</v>
      </c>
      <c r="F43" s="10">
        <f t="shared" si="1"/>
        <v>10.040295500335796</v>
      </c>
      <c r="G43" s="7">
        <f>man!F38</f>
        <v>3562</v>
      </c>
      <c r="H43" s="10">
        <f t="shared" si="2"/>
        <v>23.922095366017462</v>
      </c>
      <c r="I43" s="7">
        <f>man!G38</f>
        <v>4000</v>
      </c>
      <c r="J43" s="10">
        <f t="shared" si="3"/>
        <v>26.863666890530556</v>
      </c>
      <c r="K43" s="7">
        <f>man!H38</f>
        <v>3065</v>
      </c>
      <c r="L43" s="10">
        <f t="shared" si="4"/>
        <v>20.58428475486904</v>
      </c>
      <c r="M43" s="7">
        <f>man!I38</f>
        <v>2768</v>
      </c>
      <c r="N43" s="12">
        <f t="shared" si="5"/>
        <v>18.58965748824715</v>
      </c>
    </row>
    <row r="44" spans="1:14" ht="12.75">
      <c r="A44" s="1" t="s">
        <v>68</v>
      </c>
      <c r="B44" s="6" t="s">
        <v>14</v>
      </c>
      <c r="C44" s="7">
        <f>man!C39</f>
        <v>56093</v>
      </c>
      <c r="D44" s="7">
        <f t="shared" si="0"/>
        <v>65583</v>
      </c>
      <c r="E44" s="7">
        <f>man!E39</f>
        <v>5507</v>
      </c>
      <c r="F44" s="10">
        <f t="shared" si="1"/>
        <v>8.396993123217907</v>
      </c>
      <c r="G44" s="7">
        <f>man!F39</f>
        <v>17485</v>
      </c>
      <c r="H44" s="10">
        <f t="shared" si="2"/>
        <v>26.66087248219813</v>
      </c>
      <c r="I44" s="7">
        <f>man!G39</f>
        <v>20131</v>
      </c>
      <c r="J44" s="10">
        <f t="shared" si="3"/>
        <v>30.695454614762973</v>
      </c>
      <c r="K44" s="7">
        <f>man!H39</f>
        <v>12971</v>
      </c>
      <c r="L44" s="10">
        <f t="shared" si="4"/>
        <v>19.777991247731883</v>
      </c>
      <c r="M44" s="7">
        <f>man!I39</f>
        <v>9489</v>
      </c>
      <c r="N44" s="12">
        <f t="shared" si="5"/>
        <v>14.468688532089107</v>
      </c>
    </row>
    <row r="45" spans="1:14" ht="12.75">
      <c r="A45" s="1" t="s">
        <v>19</v>
      </c>
      <c r="B45" s="6" t="s">
        <v>81</v>
      </c>
      <c r="C45" s="7">
        <f>man!C40</f>
        <v>8896</v>
      </c>
      <c r="D45" s="7">
        <f t="shared" si="0"/>
        <v>10476</v>
      </c>
      <c r="E45" s="7">
        <f>man!E40</f>
        <v>863</v>
      </c>
      <c r="F45" s="10">
        <f t="shared" si="1"/>
        <v>8.237877052310042</v>
      </c>
      <c r="G45" s="7">
        <f>man!F40</f>
        <v>2543</v>
      </c>
      <c r="H45" s="10">
        <f t="shared" si="2"/>
        <v>24.274532264222987</v>
      </c>
      <c r="I45" s="7">
        <f>man!G40</f>
        <v>2845</v>
      </c>
      <c r="J45" s="10">
        <f t="shared" si="3"/>
        <v>27.157311951126385</v>
      </c>
      <c r="K45" s="7">
        <f>man!H40</f>
        <v>2229</v>
      </c>
      <c r="L45" s="10">
        <f t="shared" si="4"/>
        <v>21.277205040091637</v>
      </c>
      <c r="M45" s="7">
        <f>man!I40</f>
        <v>1996</v>
      </c>
      <c r="N45" s="12">
        <f t="shared" si="5"/>
        <v>19.05307369224895</v>
      </c>
    </row>
    <row r="46" spans="1:14" ht="12.75">
      <c r="A46" s="1" t="s">
        <v>48</v>
      </c>
      <c r="B46" s="6" t="s">
        <v>17</v>
      </c>
      <c r="C46" s="7">
        <f>man!C41</f>
        <v>10674</v>
      </c>
      <c r="D46" s="7">
        <f t="shared" si="0"/>
        <v>12312</v>
      </c>
      <c r="E46" s="7">
        <f>man!E41</f>
        <v>1286</v>
      </c>
      <c r="F46" s="10">
        <f t="shared" si="1"/>
        <v>10.44509421702404</v>
      </c>
      <c r="G46" s="7">
        <f>man!F41</f>
        <v>3264</v>
      </c>
      <c r="H46" s="10">
        <f t="shared" si="2"/>
        <v>26.510721247563353</v>
      </c>
      <c r="I46" s="7">
        <f>man!G41</f>
        <v>3314</v>
      </c>
      <c r="J46" s="10">
        <f t="shared" si="3"/>
        <v>26.91682910981157</v>
      </c>
      <c r="K46" s="7">
        <f>man!H41</f>
        <v>2601</v>
      </c>
      <c r="L46" s="10">
        <f t="shared" si="4"/>
        <v>21.125730994152047</v>
      </c>
      <c r="M46" s="7">
        <f>man!I41</f>
        <v>1847</v>
      </c>
      <c r="N46" s="12">
        <f t="shared" si="5"/>
        <v>15.001624431448993</v>
      </c>
    </row>
    <row r="47" spans="1:14" ht="12.75">
      <c r="A47" s="1" t="s">
        <v>59</v>
      </c>
      <c r="B47" s="6" t="s">
        <v>80</v>
      </c>
      <c r="C47" s="7">
        <f>man!C42</f>
        <v>14228</v>
      </c>
      <c r="D47" s="7">
        <f t="shared" si="0"/>
        <v>17041</v>
      </c>
      <c r="E47" s="7">
        <f>man!E42</f>
        <v>1616</v>
      </c>
      <c r="F47" s="10">
        <f t="shared" si="1"/>
        <v>9.48301156035444</v>
      </c>
      <c r="G47" s="7">
        <f>man!F42</f>
        <v>4384</v>
      </c>
      <c r="H47" s="10">
        <f t="shared" si="2"/>
        <v>25.72618977759521</v>
      </c>
      <c r="I47" s="7">
        <f>man!G42</f>
        <v>4815</v>
      </c>
      <c r="J47" s="10">
        <f t="shared" si="3"/>
        <v>28.255384073704594</v>
      </c>
      <c r="K47" s="7">
        <f>man!H42</f>
        <v>3532</v>
      </c>
      <c r="L47" s="10">
        <f t="shared" si="4"/>
        <v>20.726483187606362</v>
      </c>
      <c r="M47" s="7">
        <f>man!I42</f>
        <v>2694</v>
      </c>
      <c r="N47" s="12">
        <f t="shared" si="5"/>
        <v>15.808931400739393</v>
      </c>
    </row>
    <row r="48" spans="1:14" ht="12.75">
      <c r="A48" s="1" t="s">
        <v>63</v>
      </c>
      <c r="B48" s="6" t="s">
        <v>31</v>
      </c>
      <c r="C48" s="7">
        <f>man!C43</f>
        <v>12972</v>
      </c>
      <c r="D48" s="7">
        <f t="shared" si="0"/>
        <v>14999</v>
      </c>
      <c r="E48" s="7">
        <f>man!E43</f>
        <v>1363</v>
      </c>
      <c r="F48" s="10">
        <f t="shared" si="1"/>
        <v>9.087272484832322</v>
      </c>
      <c r="G48" s="7">
        <f>man!F43</f>
        <v>3894</v>
      </c>
      <c r="H48" s="10">
        <f t="shared" si="2"/>
        <v>25.96173078205214</v>
      </c>
      <c r="I48" s="7">
        <f>man!G43</f>
        <v>4241</v>
      </c>
      <c r="J48" s="10">
        <f t="shared" si="3"/>
        <v>28.275218347889858</v>
      </c>
      <c r="K48" s="7">
        <f>man!H43</f>
        <v>3111</v>
      </c>
      <c r="L48" s="10">
        <f t="shared" si="4"/>
        <v>20.74138275885059</v>
      </c>
      <c r="M48" s="7">
        <f>man!I43</f>
        <v>2390</v>
      </c>
      <c r="N48" s="12">
        <f t="shared" si="5"/>
        <v>15.934395626375093</v>
      </c>
    </row>
    <row r="49" spans="2:16" s="3" customFormat="1" ht="12.75">
      <c r="B49" s="8" t="s">
        <v>93</v>
      </c>
      <c r="C49" s="9">
        <f>SUM(C7:C48)</f>
        <v>1211211</v>
      </c>
      <c r="D49" s="9">
        <f aca="true" t="shared" si="6" ref="D49:M49">SUM(D7:D48)</f>
        <v>1426481</v>
      </c>
      <c r="E49" s="9">
        <f t="shared" si="6"/>
        <v>122963</v>
      </c>
      <c r="F49" s="11">
        <f t="shared" si="1"/>
        <v>8.620023680651897</v>
      </c>
      <c r="G49" s="9">
        <f t="shared" si="6"/>
        <v>368163</v>
      </c>
      <c r="H49" s="11">
        <f t="shared" si="2"/>
        <v>25.80917656807206</v>
      </c>
      <c r="I49" s="9">
        <f t="shared" si="6"/>
        <v>429387</v>
      </c>
      <c r="J49" s="11">
        <f t="shared" si="3"/>
        <v>30.10113699376297</v>
      </c>
      <c r="K49" s="9">
        <f t="shared" si="6"/>
        <v>294695</v>
      </c>
      <c r="L49" s="11">
        <f t="shared" si="4"/>
        <v>20.65888013930785</v>
      </c>
      <c r="M49" s="9">
        <f t="shared" si="6"/>
        <v>211273</v>
      </c>
      <c r="N49" s="13">
        <f t="shared" si="5"/>
        <v>14.81078261820522</v>
      </c>
      <c r="P49" s="15"/>
    </row>
    <row r="50" spans="2:14" ht="51.75" customHeight="1">
      <c r="B50" s="20" t="s">
        <v>97</v>
      </c>
      <c r="C50" s="20"/>
      <c r="D50" s="20"/>
      <c r="E50" s="20"/>
      <c r="F50" s="20"/>
      <c r="G50" s="20"/>
      <c r="H50" s="20"/>
      <c r="I50" s="20"/>
      <c r="J50" s="20"/>
      <c r="K50" s="20"/>
      <c r="L50" s="20"/>
      <c r="M50" s="20"/>
      <c r="N50" s="20"/>
    </row>
  </sheetData>
  <sheetProtection/>
  <mergeCells count="12">
    <mergeCell ref="C4:C6"/>
    <mergeCell ref="D4:D6"/>
    <mergeCell ref="B2:N2"/>
    <mergeCell ref="I5:J5"/>
    <mergeCell ref="B1:N1"/>
    <mergeCell ref="B50:N50"/>
    <mergeCell ref="K5:L5"/>
    <mergeCell ref="M5:N5"/>
    <mergeCell ref="E4:N4"/>
    <mergeCell ref="E5:F5"/>
    <mergeCell ref="G5:H5"/>
    <mergeCell ref="B4:B6"/>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18342</v>
      </c>
      <c r="D2" s="16">
        <v>21731</v>
      </c>
      <c r="E2" s="16">
        <v>2061</v>
      </c>
      <c r="F2" s="16">
        <v>5518</v>
      </c>
      <c r="G2" s="16">
        <v>6427</v>
      </c>
      <c r="H2" s="16">
        <v>4371</v>
      </c>
      <c r="I2" s="16">
        <v>3354</v>
      </c>
    </row>
    <row r="3" spans="1:9" ht="12.75">
      <c r="A3" s="17" t="s">
        <v>47</v>
      </c>
      <c r="B3" s="16" t="s">
        <v>11</v>
      </c>
      <c r="C3" s="16">
        <v>24480</v>
      </c>
      <c r="D3" s="16">
        <v>29328</v>
      </c>
      <c r="E3" s="16">
        <v>2616</v>
      </c>
      <c r="F3" s="16">
        <v>7251</v>
      </c>
      <c r="G3" s="16">
        <v>8726</v>
      </c>
      <c r="H3" s="16">
        <v>6255</v>
      </c>
      <c r="I3" s="16">
        <v>4480</v>
      </c>
    </row>
    <row r="4" spans="1:9" ht="12.75">
      <c r="A4" s="16" t="s">
        <v>58</v>
      </c>
      <c r="B4" s="16" t="s">
        <v>13</v>
      </c>
      <c r="C4" s="16">
        <v>34009</v>
      </c>
      <c r="D4" s="16">
        <v>40481</v>
      </c>
      <c r="E4" s="16">
        <v>3640</v>
      </c>
      <c r="F4" s="16">
        <v>10115</v>
      </c>
      <c r="G4" s="16">
        <v>12172</v>
      </c>
      <c r="H4" s="16">
        <v>8374</v>
      </c>
      <c r="I4" s="16">
        <v>6180</v>
      </c>
    </row>
    <row r="5" spans="1:9" ht="12.75">
      <c r="A5" s="16" t="s">
        <v>2</v>
      </c>
      <c r="B5" s="16" t="s">
        <v>62</v>
      </c>
      <c r="C5" s="16">
        <v>22737</v>
      </c>
      <c r="D5" s="16">
        <v>27703</v>
      </c>
      <c r="E5" s="16">
        <v>2477</v>
      </c>
      <c r="F5" s="16">
        <v>6789</v>
      </c>
      <c r="G5" s="16">
        <v>7917</v>
      </c>
      <c r="H5" s="16">
        <v>6048</v>
      </c>
      <c r="I5" s="16">
        <v>4472</v>
      </c>
    </row>
    <row r="6" spans="1:9" ht="12.75">
      <c r="A6" s="16" t="s">
        <v>1</v>
      </c>
      <c r="B6" s="16" t="s">
        <v>60</v>
      </c>
      <c r="C6" s="16">
        <v>40218</v>
      </c>
      <c r="D6" s="16">
        <v>46964</v>
      </c>
      <c r="E6" s="16">
        <v>4091</v>
      </c>
      <c r="F6" s="16">
        <v>11693</v>
      </c>
      <c r="G6" s="16">
        <v>14103</v>
      </c>
      <c r="H6" s="16">
        <v>9987</v>
      </c>
      <c r="I6" s="16">
        <v>7090</v>
      </c>
    </row>
    <row r="7" spans="1:9" ht="12.75">
      <c r="A7" s="16" t="s">
        <v>21</v>
      </c>
      <c r="B7" s="16" t="s">
        <v>70</v>
      </c>
      <c r="C7" s="16">
        <v>15455</v>
      </c>
      <c r="D7" s="16">
        <v>19012</v>
      </c>
      <c r="E7" s="16">
        <v>2273</v>
      </c>
      <c r="F7" s="16">
        <v>5425</v>
      </c>
      <c r="G7" s="16">
        <v>5131</v>
      </c>
      <c r="H7" s="16">
        <v>3622</v>
      </c>
      <c r="I7" s="16">
        <v>2561</v>
      </c>
    </row>
    <row r="8" spans="1:9" ht="12.75">
      <c r="A8" s="16" t="s">
        <v>18</v>
      </c>
      <c r="B8" s="16" t="s">
        <v>37</v>
      </c>
      <c r="C8" s="16">
        <v>9243</v>
      </c>
      <c r="D8" s="16">
        <v>10879</v>
      </c>
      <c r="E8" s="16">
        <v>1099</v>
      </c>
      <c r="F8" s="16">
        <v>2743</v>
      </c>
      <c r="G8" s="16">
        <v>2960</v>
      </c>
      <c r="H8" s="16">
        <v>2257</v>
      </c>
      <c r="I8" s="16">
        <v>1820</v>
      </c>
    </row>
    <row r="9" spans="1:9" ht="12.75">
      <c r="A9" s="16" t="s">
        <v>22</v>
      </c>
      <c r="B9" s="16" t="s">
        <v>74</v>
      </c>
      <c r="C9" s="16">
        <v>40651</v>
      </c>
      <c r="D9" s="16">
        <v>47959</v>
      </c>
      <c r="E9" s="16">
        <v>3591</v>
      </c>
      <c r="F9" s="16">
        <v>12112</v>
      </c>
      <c r="G9" s="16">
        <v>15377</v>
      </c>
      <c r="H9" s="16">
        <v>9844</v>
      </c>
      <c r="I9" s="16">
        <v>7035</v>
      </c>
    </row>
    <row r="10" spans="1:9" ht="12.75">
      <c r="A10" s="16" t="s">
        <v>24</v>
      </c>
      <c r="B10" s="16" t="s">
        <v>71</v>
      </c>
      <c r="C10" s="16">
        <v>10882</v>
      </c>
      <c r="D10" s="16">
        <v>13138</v>
      </c>
      <c r="E10" s="16">
        <v>995</v>
      </c>
      <c r="F10" s="16">
        <v>2946</v>
      </c>
      <c r="G10" s="16">
        <v>3687</v>
      </c>
      <c r="H10" s="16">
        <v>3025</v>
      </c>
      <c r="I10" s="16">
        <v>2485</v>
      </c>
    </row>
    <row r="11" spans="1:9" ht="12.75">
      <c r="A11" s="16" t="s">
        <v>30</v>
      </c>
      <c r="B11" s="16" t="s">
        <v>45</v>
      </c>
      <c r="C11" s="16">
        <v>267848</v>
      </c>
      <c r="D11" s="16">
        <v>306913</v>
      </c>
      <c r="E11" s="16">
        <v>20456</v>
      </c>
      <c r="F11" s="16">
        <v>74736</v>
      </c>
      <c r="G11" s="16">
        <v>99199</v>
      </c>
      <c r="H11" s="16">
        <v>65792</v>
      </c>
      <c r="I11" s="16">
        <v>46730</v>
      </c>
    </row>
    <row r="12" spans="1:9" ht="12.75">
      <c r="A12" s="16" t="s">
        <v>77</v>
      </c>
      <c r="B12" s="16" t="s">
        <v>16</v>
      </c>
      <c r="C12" s="16">
        <v>18050</v>
      </c>
      <c r="D12" s="16">
        <v>21964</v>
      </c>
      <c r="E12" s="16">
        <v>2001</v>
      </c>
      <c r="F12" s="16">
        <v>5030</v>
      </c>
      <c r="G12" s="16">
        <v>5981</v>
      </c>
      <c r="H12" s="16">
        <v>4750</v>
      </c>
      <c r="I12" s="16">
        <v>4202</v>
      </c>
    </row>
    <row r="13" spans="1:9" ht="12.75">
      <c r="A13" s="16" t="s">
        <v>64</v>
      </c>
      <c r="B13" s="16" t="s">
        <v>12</v>
      </c>
      <c r="C13" s="16">
        <v>10706</v>
      </c>
      <c r="D13" s="16">
        <v>11742</v>
      </c>
      <c r="E13" s="16">
        <v>904</v>
      </c>
      <c r="F13" s="16">
        <v>2829</v>
      </c>
      <c r="G13" s="16">
        <v>3267</v>
      </c>
      <c r="H13" s="16">
        <v>2570</v>
      </c>
      <c r="I13" s="16">
        <v>2172</v>
      </c>
    </row>
    <row r="14" spans="1:9" ht="12.75">
      <c r="A14" s="16" t="s">
        <v>38</v>
      </c>
      <c r="B14" s="16" t="s">
        <v>3</v>
      </c>
      <c r="C14" s="16">
        <v>10286</v>
      </c>
      <c r="D14" s="16">
        <v>11993</v>
      </c>
      <c r="E14" s="16">
        <v>1335</v>
      </c>
      <c r="F14" s="16">
        <v>2947</v>
      </c>
      <c r="G14" s="16">
        <v>3150</v>
      </c>
      <c r="H14" s="16">
        <v>2588</v>
      </c>
      <c r="I14" s="16">
        <v>1973</v>
      </c>
    </row>
    <row r="15" spans="1:9" ht="12.75">
      <c r="A15" s="16" t="s">
        <v>51</v>
      </c>
      <c r="B15" s="16" t="s">
        <v>43</v>
      </c>
      <c r="C15" s="16">
        <v>69134</v>
      </c>
      <c r="D15" s="16">
        <v>84925</v>
      </c>
      <c r="E15" s="16">
        <v>7472</v>
      </c>
      <c r="F15" s="16">
        <v>24846</v>
      </c>
      <c r="G15" s="16">
        <v>25725</v>
      </c>
      <c r="H15" s="16">
        <v>15950</v>
      </c>
      <c r="I15" s="16">
        <v>10932</v>
      </c>
    </row>
    <row r="16" spans="1:9" ht="12.75">
      <c r="A16" s="16" t="s">
        <v>23</v>
      </c>
      <c r="B16" s="16" t="s">
        <v>40</v>
      </c>
      <c r="C16" s="16">
        <v>47283</v>
      </c>
      <c r="D16" s="16">
        <v>55524</v>
      </c>
      <c r="E16" s="16">
        <v>4467</v>
      </c>
      <c r="F16" s="16">
        <v>14279</v>
      </c>
      <c r="G16" s="16">
        <v>16952</v>
      </c>
      <c r="H16" s="16">
        <v>11203</v>
      </c>
      <c r="I16" s="16">
        <v>8623</v>
      </c>
    </row>
    <row r="17" spans="1:9" ht="12.75">
      <c r="A17" s="16" t="s">
        <v>53</v>
      </c>
      <c r="B17" s="16" t="s">
        <v>4</v>
      </c>
      <c r="C17" s="16">
        <v>6847</v>
      </c>
      <c r="D17" s="16">
        <v>8750</v>
      </c>
      <c r="E17" s="16">
        <v>634</v>
      </c>
      <c r="F17" s="16">
        <v>1902</v>
      </c>
      <c r="G17" s="16">
        <v>2674</v>
      </c>
      <c r="H17" s="16">
        <v>2003</v>
      </c>
      <c r="I17" s="16">
        <v>1537</v>
      </c>
    </row>
    <row r="18" spans="1:9" ht="12.75">
      <c r="A18" s="16" t="s">
        <v>8</v>
      </c>
      <c r="B18" s="16" t="s">
        <v>36</v>
      </c>
      <c r="C18" s="16">
        <v>18497</v>
      </c>
      <c r="D18" s="16">
        <v>21529</v>
      </c>
      <c r="E18" s="16">
        <v>2300</v>
      </c>
      <c r="F18" s="16">
        <v>5751</v>
      </c>
      <c r="G18" s="16">
        <v>6251</v>
      </c>
      <c r="H18" s="16">
        <v>4089</v>
      </c>
      <c r="I18" s="16">
        <v>3138</v>
      </c>
    </row>
    <row r="19" spans="1:9" ht="12.75">
      <c r="A19" s="16" t="s">
        <v>69</v>
      </c>
      <c r="B19" s="16" t="s">
        <v>42</v>
      </c>
      <c r="C19" s="16">
        <v>34004</v>
      </c>
      <c r="D19" s="16">
        <v>39808</v>
      </c>
      <c r="E19" s="16">
        <v>3888</v>
      </c>
      <c r="F19" s="16">
        <v>10519</v>
      </c>
      <c r="G19" s="16">
        <v>11651</v>
      </c>
      <c r="H19" s="16">
        <v>7900</v>
      </c>
      <c r="I19" s="16">
        <v>5850</v>
      </c>
    </row>
    <row r="20" spans="1:9" ht="12.75">
      <c r="A20" s="16" t="s">
        <v>6</v>
      </c>
      <c r="B20" s="16" t="s">
        <v>57</v>
      </c>
      <c r="C20" s="16">
        <v>22945</v>
      </c>
      <c r="D20" s="16">
        <v>28228</v>
      </c>
      <c r="E20" s="16">
        <v>2856</v>
      </c>
      <c r="F20" s="16">
        <v>7171</v>
      </c>
      <c r="G20" s="16">
        <v>8167</v>
      </c>
      <c r="H20" s="16">
        <v>6005</v>
      </c>
      <c r="I20" s="16">
        <v>4029</v>
      </c>
    </row>
    <row r="21" spans="1:9" ht="12.75">
      <c r="A21" s="16" t="s">
        <v>10</v>
      </c>
      <c r="B21" s="16" t="s">
        <v>65</v>
      </c>
      <c r="C21" s="16">
        <v>12266</v>
      </c>
      <c r="D21" s="16">
        <v>13417</v>
      </c>
      <c r="E21" s="16">
        <v>1552</v>
      </c>
      <c r="F21" s="16">
        <v>3739</v>
      </c>
      <c r="G21" s="16">
        <v>3538</v>
      </c>
      <c r="H21" s="16">
        <v>2674</v>
      </c>
      <c r="I21" s="16">
        <v>1914</v>
      </c>
    </row>
    <row r="22" spans="1:9" ht="12.75">
      <c r="A22" s="16" t="s">
        <v>61</v>
      </c>
      <c r="B22" s="16" t="s">
        <v>25</v>
      </c>
      <c r="C22" s="16">
        <v>14076</v>
      </c>
      <c r="D22" s="16">
        <v>17131</v>
      </c>
      <c r="E22" s="16">
        <v>1960</v>
      </c>
      <c r="F22" s="16">
        <v>4913</v>
      </c>
      <c r="G22" s="16">
        <v>4520</v>
      </c>
      <c r="H22" s="16">
        <v>3382</v>
      </c>
      <c r="I22" s="16">
        <v>2356</v>
      </c>
    </row>
    <row r="23" spans="1:9" ht="12.75">
      <c r="A23" s="16" t="s">
        <v>27</v>
      </c>
      <c r="B23" s="16" t="s">
        <v>41</v>
      </c>
      <c r="C23" s="16">
        <v>12149</v>
      </c>
      <c r="D23" s="16">
        <v>15871</v>
      </c>
      <c r="E23" s="16">
        <v>987</v>
      </c>
      <c r="F23" s="16">
        <v>3389</v>
      </c>
      <c r="G23" s="16">
        <v>5066</v>
      </c>
      <c r="H23" s="16">
        <v>3751</v>
      </c>
      <c r="I23" s="16">
        <v>2678</v>
      </c>
    </row>
    <row r="24" spans="1:9" ht="12.75">
      <c r="A24" s="16" t="s">
        <v>46</v>
      </c>
      <c r="B24" s="16" t="s">
        <v>56</v>
      </c>
      <c r="C24" s="16">
        <v>19563</v>
      </c>
      <c r="D24" s="16">
        <v>23089</v>
      </c>
      <c r="E24" s="16">
        <v>1995</v>
      </c>
      <c r="F24" s="16">
        <v>5554</v>
      </c>
      <c r="G24" s="16">
        <v>6255</v>
      </c>
      <c r="H24" s="16">
        <v>5529</v>
      </c>
      <c r="I24" s="16">
        <v>3756</v>
      </c>
    </row>
    <row r="25" spans="1:9" ht="12.75">
      <c r="A25" s="16" t="s">
        <v>5</v>
      </c>
      <c r="B25" s="16" t="s">
        <v>33</v>
      </c>
      <c r="C25" s="16">
        <v>8553</v>
      </c>
      <c r="D25" s="16">
        <v>9945</v>
      </c>
      <c r="E25" s="16">
        <v>976</v>
      </c>
      <c r="F25" s="16">
        <v>2542</v>
      </c>
      <c r="G25" s="16">
        <v>2595</v>
      </c>
      <c r="H25" s="16">
        <v>2223</v>
      </c>
      <c r="I25" s="16">
        <v>1609</v>
      </c>
    </row>
    <row r="26" spans="1:9" ht="12.75">
      <c r="A26" s="16" t="s">
        <v>83</v>
      </c>
      <c r="B26" s="16" t="s">
        <v>44</v>
      </c>
      <c r="C26" s="16">
        <v>41814</v>
      </c>
      <c r="D26" s="16">
        <v>47940</v>
      </c>
      <c r="E26" s="16">
        <v>4898</v>
      </c>
      <c r="F26" s="16">
        <v>14076</v>
      </c>
      <c r="G26" s="16">
        <v>14732</v>
      </c>
      <c r="H26" s="16">
        <v>8623</v>
      </c>
      <c r="I26" s="16">
        <v>5611</v>
      </c>
    </row>
    <row r="27" spans="1:9" ht="12.75">
      <c r="A27" s="16" t="s">
        <v>67</v>
      </c>
      <c r="B27" s="16" t="s">
        <v>50</v>
      </c>
      <c r="C27" s="16">
        <v>64497</v>
      </c>
      <c r="D27" s="16">
        <v>72775</v>
      </c>
      <c r="E27" s="16">
        <v>6395</v>
      </c>
      <c r="F27" s="16">
        <v>21325</v>
      </c>
      <c r="G27" s="16">
        <v>23999</v>
      </c>
      <c r="H27" s="16">
        <v>13636</v>
      </c>
      <c r="I27" s="16">
        <v>7420</v>
      </c>
    </row>
    <row r="28" spans="1:9" ht="12.75">
      <c r="A28" s="16" t="s">
        <v>26</v>
      </c>
      <c r="B28" s="16" t="s">
        <v>34</v>
      </c>
      <c r="C28" s="16">
        <v>24434</v>
      </c>
      <c r="D28" s="16">
        <v>28600</v>
      </c>
      <c r="E28" s="16">
        <v>3020</v>
      </c>
      <c r="F28" s="16">
        <v>7916</v>
      </c>
      <c r="G28" s="16">
        <v>8063</v>
      </c>
      <c r="H28" s="16">
        <v>5509</v>
      </c>
      <c r="I28" s="16">
        <v>4092</v>
      </c>
    </row>
    <row r="29" spans="1:9" ht="12.75">
      <c r="A29" s="16" t="s">
        <v>20</v>
      </c>
      <c r="B29" s="16" t="s">
        <v>15</v>
      </c>
      <c r="C29" s="16">
        <v>8431</v>
      </c>
      <c r="D29" s="16">
        <v>9542</v>
      </c>
      <c r="E29" s="16">
        <v>894</v>
      </c>
      <c r="F29" s="16">
        <v>2369</v>
      </c>
      <c r="G29" s="16">
        <v>2683</v>
      </c>
      <c r="H29" s="16">
        <v>1987</v>
      </c>
      <c r="I29" s="16">
        <v>1609</v>
      </c>
    </row>
    <row r="30" spans="1:9" ht="12.75">
      <c r="A30" s="16" t="s">
        <v>82</v>
      </c>
      <c r="B30" s="16" t="s">
        <v>54</v>
      </c>
      <c r="C30" s="16">
        <v>26744</v>
      </c>
      <c r="D30" s="16">
        <v>33614</v>
      </c>
      <c r="E30" s="16">
        <v>3011</v>
      </c>
      <c r="F30" s="16">
        <v>8312</v>
      </c>
      <c r="G30" s="16">
        <v>9782</v>
      </c>
      <c r="H30" s="16">
        <v>7472</v>
      </c>
      <c r="I30" s="16">
        <v>5037</v>
      </c>
    </row>
    <row r="31" spans="1:9" ht="12.75">
      <c r="A31" s="16" t="s">
        <v>32</v>
      </c>
      <c r="B31" s="16" t="s">
        <v>52</v>
      </c>
      <c r="C31" s="16">
        <v>17039</v>
      </c>
      <c r="D31" s="16">
        <v>20622</v>
      </c>
      <c r="E31" s="16">
        <v>1865</v>
      </c>
      <c r="F31" s="16">
        <v>5058</v>
      </c>
      <c r="G31" s="16">
        <v>5867</v>
      </c>
      <c r="H31" s="16">
        <v>4434</v>
      </c>
      <c r="I31" s="16">
        <v>3398</v>
      </c>
    </row>
    <row r="32" spans="1:9" ht="12.75">
      <c r="A32" s="16" t="s">
        <v>0</v>
      </c>
      <c r="B32" s="16" t="s">
        <v>55</v>
      </c>
      <c r="C32" s="16">
        <v>14221</v>
      </c>
      <c r="D32" s="16">
        <v>17089</v>
      </c>
      <c r="E32" s="16">
        <v>1696</v>
      </c>
      <c r="F32" s="16">
        <v>4418</v>
      </c>
      <c r="G32" s="16">
        <v>4618</v>
      </c>
      <c r="H32" s="16">
        <v>3455</v>
      </c>
      <c r="I32" s="16">
        <v>2902</v>
      </c>
    </row>
    <row r="33" spans="1:9" ht="12.75">
      <c r="A33" s="16" t="s">
        <v>72</v>
      </c>
      <c r="B33" s="16" t="s">
        <v>28</v>
      </c>
      <c r="C33" s="16">
        <v>36155</v>
      </c>
      <c r="D33" s="16">
        <v>42272</v>
      </c>
      <c r="E33" s="16">
        <v>3521</v>
      </c>
      <c r="F33" s="16">
        <v>10174</v>
      </c>
      <c r="G33" s="16">
        <v>12287</v>
      </c>
      <c r="H33" s="16">
        <v>9616</v>
      </c>
      <c r="I33" s="16">
        <v>6674</v>
      </c>
    </row>
    <row r="34" spans="1:9" ht="12.75">
      <c r="A34" s="16" t="s">
        <v>49</v>
      </c>
      <c r="B34" s="16" t="s">
        <v>79</v>
      </c>
      <c r="C34" s="16">
        <v>15545</v>
      </c>
      <c r="D34" s="16">
        <v>19011</v>
      </c>
      <c r="E34" s="16">
        <v>1699</v>
      </c>
      <c r="F34" s="16">
        <v>4857</v>
      </c>
      <c r="G34" s="16">
        <v>5584</v>
      </c>
      <c r="H34" s="16">
        <v>4028</v>
      </c>
      <c r="I34" s="16">
        <v>2843</v>
      </c>
    </row>
    <row r="35" spans="1:9" ht="12.75">
      <c r="A35" s="16" t="s">
        <v>76</v>
      </c>
      <c r="B35" s="16" t="s">
        <v>84</v>
      </c>
      <c r="C35" s="16">
        <v>9578</v>
      </c>
      <c r="D35" s="16">
        <v>11858</v>
      </c>
      <c r="E35" s="16">
        <v>1163</v>
      </c>
      <c r="F35" s="16">
        <v>3287</v>
      </c>
      <c r="G35" s="16">
        <v>3267</v>
      </c>
      <c r="H35" s="16">
        <v>2518</v>
      </c>
      <c r="I35" s="16">
        <v>1623</v>
      </c>
    </row>
    <row r="36" spans="1:9" ht="12.75">
      <c r="A36" s="16" t="s">
        <v>9</v>
      </c>
      <c r="B36" s="16" t="s">
        <v>35</v>
      </c>
      <c r="C36" s="16">
        <v>24209</v>
      </c>
      <c r="D36" s="16">
        <v>29446</v>
      </c>
      <c r="E36" s="16">
        <v>2702</v>
      </c>
      <c r="F36" s="16">
        <v>7817</v>
      </c>
      <c r="G36" s="16">
        <v>9322</v>
      </c>
      <c r="H36" s="16">
        <v>5716</v>
      </c>
      <c r="I36" s="16">
        <v>3889</v>
      </c>
    </row>
    <row r="37" spans="1:9" ht="12.75">
      <c r="A37" s="16" t="s">
        <v>73</v>
      </c>
      <c r="B37" s="16" t="s">
        <v>78</v>
      </c>
      <c r="C37" s="16">
        <v>25251</v>
      </c>
      <c r="D37" s="16">
        <v>30387</v>
      </c>
      <c r="E37" s="16">
        <v>3343</v>
      </c>
      <c r="F37" s="16">
        <v>8683</v>
      </c>
      <c r="G37" s="16">
        <v>8346</v>
      </c>
      <c r="H37" s="16">
        <v>6000</v>
      </c>
      <c r="I37" s="16">
        <v>4015</v>
      </c>
    </row>
    <row r="38" spans="1:9" ht="12.75">
      <c r="A38" s="16" t="s">
        <v>29</v>
      </c>
      <c r="B38" s="16" t="s">
        <v>75</v>
      </c>
      <c r="C38" s="16">
        <v>12206</v>
      </c>
      <c r="D38" s="16">
        <v>14890</v>
      </c>
      <c r="E38" s="16">
        <v>1495</v>
      </c>
      <c r="F38" s="16">
        <v>3562</v>
      </c>
      <c r="G38" s="16">
        <v>4000</v>
      </c>
      <c r="H38" s="16">
        <v>3065</v>
      </c>
      <c r="I38" s="16">
        <v>2768</v>
      </c>
    </row>
    <row r="39" spans="1:9" ht="12.75">
      <c r="A39" s="16" t="s">
        <v>68</v>
      </c>
      <c r="B39" s="16" t="s">
        <v>14</v>
      </c>
      <c r="C39" s="16">
        <v>56093</v>
      </c>
      <c r="D39" s="16">
        <v>65583</v>
      </c>
      <c r="E39" s="16">
        <v>5507</v>
      </c>
      <c r="F39" s="16">
        <v>17485</v>
      </c>
      <c r="G39" s="16">
        <v>20131</v>
      </c>
      <c r="H39" s="16">
        <v>12971</v>
      </c>
      <c r="I39" s="16">
        <v>9489</v>
      </c>
    </row>
    <row r="40" spans="1:9" ht="12.75">
      <c r="A40" s="16" t="s">
        <v>19</v>
      </c>
      <c r="B40" s="16" t="s">
        <v>81</v>
      </c>
      <c r="C40" s="16">
        <v>8896</v>
      </c>
      <c r="D40" s="16">
        <v>10476</v>
      </c>
      <c r="E40" s="16">
        <v>863</v>
      </c>
      <c r="F40" s="16">
        <v>2543</v>
      </c>
      <c r="G40" s="16">
        <v>2845</v>
      </c>
      <c r="H40" s="16">
        <v>2229</v>
      </c>
      <c r="I40" s="16">
        <v>1996</v>
      </c>
    </row>
    <row r="41" spans="1:9" ht="12.75">
      <c r="A41" s="16" t="s">
        <v>48</v>
      </c>
      <c r="B41" s="16" t="s">
        <v>17</v>
      </c>
      <c r="C41" s="16">
        <v>10674</v>
      </c>
      <c r="D41" s="16">
        <v>12312</v>
      </c>
      <c r="E41" s="16">
        <v>1286</v>
      </c>
      <c r="F41" s="16">
        <v>3264</v>
      </c>
      <c r="G41" s="16">
        <v>3314</v>
      </c>
      <c r="H41" s="16">
        <v>2601</v>
      </c>
      <c r="I41" s="16">
        <v>1847</v>
      </c>
    </row>
    <row r="42" spans="1:9" ht="12.75">
      <c r="A42" s="16" t="s">
        <v>59</v>
      </c>
      <c r="B42" s="16" t="s">
        <v>80</v>
      </c>
      <c r="C42" s="16">
        <v>14228</v>
      </c>
      <c r="D42" s="16">
        <v>17041</v>
      </c>
      <c r="E42" s="16">
        <v>1616</v>
      </c>
      <c r="F42" s="16">
        <v>4384</v>
      </c>
      <c r="G42" s="16">
        <v>4815</v>
      </c>
      <c r="H42" s="16">
        <v>3532</v>
      </c>
      <c r="I42" s="16">
        <v>2694</v>
      </c>
    </row>
    <row r="43" spans="1:9" ht="12.75">
      <c r="A43" s="16" t="s">
        <v>63</v>
      </c>
      <c r="B43" s="16" t="s">
        <v>31</v>
      </c>
      <c r="C43" s="16">
        <v>12972</v>
      </c>
      <c r="D43" s="16">
        <v>14999</v>
      </c>
      <c r="E43" s="16">
        <v>1363</v>
      </c>
      <c r="F43" s="16">
        <v>3894</v>
      </c>
      <c r="G43" s="16">
        <v>4241</v>
      </c>
      <c r="H43" s="16">
        <v>3111</v>
      </c>
      <c r="I43" s="16">
        <v>2390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2023-09-05T07:06:50Z</dcterms:modified>
  <cp:category/>
  <cp:version/>
  <cp:contentType/>
  <cp:contentStatus/>
</cp:coreProperties>
</file>