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<sst xmlns="http://schemas.openxmlformats.org/spreadsheetml/2006/main" count="201" uniqueCount="108">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</sst>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18342</v>
      </c>
      <c r="D8" s="5">
        <f>E8+G8+I8+K8+M8</f>
        <v>25864</v>
      </c>
      <c r="E8" s="10">
        <f>man!E2</f>
        <v>2291</v>
      </c>
      <c r="F8" s="13">
        <f>E8/D8*100</f>
        <v>8.857871945561397</v>
      </c>
      <c r="G8" s="10">
        <f>man!F2</f>
        <v>6165</v>
      </c>
      <c r="H8" s="13">
        <f>G8/D8*100</f>
        <v>23.836220228889577</v>
      </c>
      <c r="I8" s="17">
        <f>man!G2</f>
        <v>7376</v>
      </c>
      <c r="J8" s="13">
        <f>I8/D8*100</f>
        <v>28.518403959171046</v>
      </c>
      <c r="K8" s="10">
        <f>man!H2</f>
        <v>5318</v>
      </c>
      <c r="L8" s="13">
        <f>K8/D8*100</f>
        <v>20.561398082276526</v>
      </c>
      <c r="M8" s="10">
        <f>man!I2</f>
        <v>4714</v>
      </c>
      <c r="N8" s="13">
        <f>M8/D8*100</f>
        <v>18.226105784101453</v>
      </c>
      <c r="Q8" s="19"/>
    </row>
    <row r="9" spans="1:17" ht="12.75">
      <c r="A9" s="1" t="s">
        <v>47</v>
      </c>
      <c r="B9" s="4" t="s">
        <v>11</v>
      </c>
      <c r="C9" s="18">
        <f>man!C3</f>
        <v>24480</v>
      </c>
      <c r="D9" s="5">
        <f aca="true" t="shared" si="0" ref="D9:D49">E9+G9+I9+K9+M9</f>
        <v>34198</v>
      </c>
      <c r="E9" s="10">
        <f>man!E3</f>
        <v>2881</v>
      </c>
      <c r="F9" s="13">
        <f aca="true" t="shared" si="1" ref="F9:F50">E9/D9*100</f>
        <v>8.42446926720861</v>
      </c>
      <c r="G9" s="10">
        <f>man!F3</f>
        <v>7961</v>
      </c>
      <c r="H9" s="13">
        <f aca="true" t="shared" si="2" ref="H9:H50">G9/D9*100</f>
        <v>23.27913913094333</v>
      </c>
      <c r="I9" s="17">
        <f>man!G3</f>
        <v>9784</v>
      </c>
      <c r="J9" s="13">
        <f aca="true" t="shared" si="3" ref="J9:J50">I9/D9*100</f>
        <v>28.609860225744193</v>
      </c>
      <c r="K9" s="10">
        <f>man!H3</f>
        <v>7381</v>
      </c>
      <c r="L9" s="13">
        <f aca="true" t="shared" si="4" ref="L9:L50">K9/D9*100</f>
        <v>21.583133516579917</v>
      </c>
      <c r="M9" s="10">
        <f>man!I3</f>
        <v>6191</v>
      </c>
      <c r="N9" s="13">
        <f aca="true" t="shared" si="5" ref="N9:N50">M9/D9*100</f>
        <v>18.103397859523948</v>
      </c>
      <c r="Q9" s="19"/>
    </row>
    <row r="10" spans="1:17" ht="12.75">
      <c r="A10" s="1" t="s">
        <v>58</v>
      </c>
      <c r="B10" s="4" t="s">
        <v>13</v>
      </c>
      <c r="C10" s="18">
        <f>man!C4</f>
        <v>34009</v>
      </c>
      <c r="D10" s="5">
        <f t="shared" si="0"/>
        <v>46326</v>
      </c>
      <c r="E10" s="10">
        <f>man!E4</f>
        <v>4003</v>
      </c>
      <c r="F10" s="13">
        <f t="shared" si="1"/>
        <v>8.640935975478133</v>
      </c>
      <c r="G10" s="10">
        <f>man!F4</f>
        <v>10964</v>
      </c>
      <c r="H10" s="13">
        <f t="shared" si="2"/>
        <v>23.667055217372535</v>
      </c>
      <c r="I10" s="17">
        <f>man!G4</f>
        <v>13225</v>
      </c>
      <c r="J10" s="13">
        <f t="shared" si="3"/>
        <v>28.547683806070022</v>
      </c>
      <c r="K10" s="10">
        <f>man!H4</f>
        <v>9712</v>
      </c>
      <c r="L10" s="13">
        <f t="shared" si="4"/>
        <v>20.964469196563485</v>
      </c>
      <c r="M10" s="10">
        <f>man!I4</f>
        <v>8422</v>
      </c>
      <c r="N10" s="13">
        <f t="shared" si="5"/>
        <v>18.179855804515825</v>
      </c>
      <c r="Q10" s="19"/>
    </row>
    <row r="11" spans="1:17" ht="12.75">
      <c r="A11" s="1" t="s">
        <v>2</v>
      </c>
      <c r="B11" s="4" t="s">
        <v>62</v>
      </c>
      <c r="C11" s="18">
        <f>man!C5</f>
        <v>22737</v>
      </c>
      <c r="D11" s="5">
        <f t="shared" si="0"/>
        <v>31659</v>
      </c>
      <c r="E11" s="10">
        <f>man!E5</f>
        <v>2728</v>
      </c>
      <c r="F11" s="13">
        <f t="shared" si="1"/>
        <v>8.61682302031018</v>
      </c>
      <c r="G11" s="10">
        <f>man!F5</f>
        <v>7488</v>
      </c>
      <c r="H11" s="13">
        <f t="shared" si="2"/>
        <v>23.652042073344074</v>
      </c>
      <c r="I11" s="17">
        <f>man!G5</f>
        <v>8861</v>
      </c>
      <c r="J11" s="13">
        <f t="shared" si="3"/>
        <v>27.988881518683474</v>
      </c>
      <c r="K11" s="10">
        <f>man!H5</f>
        <v>6843</v>
      </c>
      <c r="L11" s="13">
        <f t="shared" si="4"/>
        <v>21.614706718468682</v>
      </c>
      <c r="M11" s="10">
        <f>man!I5</f>
        <v>5739</v>
      </c>
      <c r="N11" s="13">
        <f t="shared" si="5"/>
        <v>18.127546669193595</v>
      </c>
      <c r="Q11" s="19"/>
    </row>
    <row r="12" spans="1:17" ht="12.75">
      <c r="A12" s="1" t="s">
        <v>1</v>
      </c>
      <c r="B12" s="4" t="s">
        <v>60</v>
      </c>
      <c r="C12" s="18">
        <f>man!C6</f>
        <v>40218</v>
      </c>
      <c r="D12" s="5">
        <f t="shared" si="0"/>
        <v>54137</v>
      </c>
      <c r="E12" s="10">
        <f>man!E6</f>
        <v>4339</v>
      </c>
      <c r="F12" s="13">
        <f t="shared" si="1"/>
        <v>8.014851210817001</v>
      </c>
      <c r="G12" s="10">
        <f>man!F6</f>
        <v>12826</v>
      </c>
      <c r="H12" s="13">
        <f t="shared" si="2"/>
        <v>23.691745017271</v>
      </c>
      <c r="I12" s="17">
        <f>man!G6</f>
        <v>15942</v>
      </c>
      <c r="J12" s="13">
        <f t="shared" si="3"/>
        <v>29.447512791621257</v>
      </c>
      <c r="K12" s="10">
        <f>man!H6</f>
        <v>11704</v>
      </c>
      <c r="L12" s="13">
        <f t="shared" si="4"/>
        <v>21.619225298779025</v>
      </c>
      <c r="M12" s="10">
        <f>man!I6</f>
        <v>9326</v>
      </c>
      <c r="N12" s="13">
        <f t="shared" si="5"/>
        <v>17.226665681511722</v>
      </c>
      <c r="Q12" s="19"/>
    </row>
    <row r="13" spans="1:17" ht="12.75">
      <c r="A13" s="1" t="s">
        <v>21</v>
      </c>
      <c r="B13" s="4" t="s">
        <v>70</v>
      </c>
      <c r="C13" s="18">
        <f>man!C7</f>
        <v>15455</v>
      </c>
      <c r="D13" s="5">
        <f t="shared" si="0"/>
        <v>21421</v>
      </c>
      <c r="E13" s="10">
        <f>man!E7</f>
        <v>2312</v>
      </c>
      <c r="F13" s="13">
        <f t="shared" si="1"/>
        <v>10.793146911908874</v>
      </c>
      <c r="G13" s="10">
        <f>man!F7</f>
        <v>5677</v>
      </c>
      <c r="H13" s="13">
        <f t="shared" si="2"/>
        <v>26.502030717520192</v>
      </c>
      <c r="I13" s="17">
        <f>man!G7</f>
        <v>5508</v>
      </c>
      <c r="J13" s="13">
        <f t="shared" si="3"/>
        <v>25.713085290135844</v>
      </c>
      <c r="K13" s="10">
        <f>man!H7</f>
        <v>4132</v>
      </c>
      <c r="L13" s="13">
        <f t="shared" si="4"/>
        <v>19.289482283740256</v>
      </c>
      <c r="M13" s="10">
        <f>man!I7</f>
        <v>3792</v>
      </c>
      <c r="N13" s="13">
        <f t="shared" si="5"/>
        <v>17.702254796694834</v>
      </c>
      <c r="Q13" s="19"/>
    </row>
    <row r="14" spans="1:17" ht="12.75">
      <c r="A14" s="1" t="s">
        <v>18</v>
      </c>
      <c r="B14" s="4" t="s">
        <v>37</v>
      </c>
      <c r="C14" s="18">
        <f>man!C8</f>
        <v>9243</v>
      </c>
      <c r="D14" s="5">
        <f t="shared" si="0"/>
        <v>12535</v>
      </c>
      <c r="E14" s="10">
        <f>man!E8</f>
        <v>1198</v>
      </c>
      <c r="F14" s="13">
        <f t="shared" si="1"/>
        <v>9.557239728759473</v>
      </c>
      <c r="G14" s="10">
        <f>man!F8</f>
        <v>3001</v>
      </c>
      <c r="H14" s="13">
        <f t="shared" si="2"/>
        <v>23.940965297167928</v>
      </c>
      <c r="I14" s="17">
        <f>man!G8</f>
        <v>3395</v>
      </c>
      <c r="J14" s="13">
        <f t="shared" si="3"/>
        <v>27.084164339848428</v>
      </c>
      <c r="K14" s="10">
        <f>man!H8</f>
        <v>2669</v>
      </c>
      <c r="L14" s="13">
        <f t="shared" si="4"/>
        <v>21.292381332269645</v>
      </c>
      <c r="M14" s="10">
        <f>man!I8</f>
        <v>2272</v>
      </c>
      <c r="N14" s="13">
        <f t="shared" si="5"/>
        <v>18.125249301954526</v>
      </c>
      <c r="Q14" s="19"/>
    </row>
    <row r="15" spans="1:17" ht="12.75">
      <c r="A15" s="1" t="s">
        <v>22</v>
      </c>
      <c r="B15" s="4" t="s">
        <v>74</v>
      </c>
      <c r="C15" s="18">
        <f>man!C9</f>
        <v>40651</v>
      </c>
      <c r="D15" s="5">
        <f t="shared" si="0"/>
        <v>54654</v>
      </c>
      <c r="E15" s="10">
        <f>man!E9</f>
        <v>4002</v>
      </c>
      <c r="F15" s="13">
        <f t="shared" si="1"/>
        <v>7.322428367548578</v>
      </c>
      <c r="G15" s="10">
        <f>man!F9</f>
        <v>13219</v>
      </c>
      <c r="H15" s="13">
        <f t="shared" si="2"/>
        <v>24.186701796757784</v>
      </c>
      <c r="I15" s="17">
        <f>man!G9</f>
        <v>17140</v>
      </c>
      <c r="J15" s="13">
        <f t="shared" si="3"/>
        <v>31.360925092399462</v>
      </c>
      <c r="K15" s="10">
        <f>man!H9</f>
        <v>11039</v>
      </c>
      <c r="L15" s="13">
        <f t="shared" si="4"/>
        <v>20.19797270099169</v>
      </c>
      <c r="M15" s="10">
        <f>man!I9</f>
        <v>9254</v>
      </c>
      <c r="N15" s="13">
        <f t="shared" si="5"/>
        <v>16.931972042302483</v>
      </c>
      <c r="Q15" s="19"/>
    </row>
    <row r="16" spans="1:17" ht="12.75">
      <c r="A16" s="1" t="s">
        <v>24</v>
      </c>
      <c r="B16" s="4" t="s">
        <v>71</v>
      </c>
      <c r="C16" s="18">
        <f>man!C10</f>
        <v>10882</v>
      </c>
      <c r="D16" s="5">
        <f t="shared" si="0"/>
        <v>14798</v>
      </c>
      <c r="E16" s="10">
        <f>man!E10</f>
        <v>1082</v>
      </c>
      <c r="F16" s="13">
        <f t="shared" si="1"/>
        <v>7.311798891742127</v>
      </c>
      <c r="G16" s="10">
        <f>man!F10</f>
        <v>3249</v>
      </c>
      <c r="H16" s="13">
        <f t="shared" si="2"/>
        <v>21.95566968509258</v>
      </c>
      <c r="I16" s="17">
        <f>man!G10</f>
        <v>4046</v>
      </c>
      <c r="J16" s="13">
        <f t="shared" si="3"/>
        <v>27.341532639545886</v>
      </c>
      <c r="K16" s="10">
        <f>man!H10</f>
        <v>3413</v>
      </c>
      <c r="L16" s="13">
        <f t="shared" si="4"/>
        <v>23.063927557778076</v>
      </c>
      <c r="M16" s="10">
        <f>man!I10</f>
        <v>3008</v>
      </c>
      <c r="N16" s="13">
        <f t="shared" si="5"/>
        <v>20.32707122584133</v>
      </c>
      <c r="Q16" s="19"/>
    </row>
    <row r="17" spans="1:17" ht="12.75">
      <c r="A17" s="1" t="s">
        <v>30</v>
      </c>
      <c r="B17" s="4" t="s">
        <v>45</v>
      </c>
      <c r="C17" s="18">
        <f>man!C11</f>
        <v>267848</v>
      </c>
      <c r="D17" s="5">
        <f t="shared" si="0"/>
        <v>373080</v>
      </c>
      <c r="E17" s="10">
        <f>man!E11</f>
        <v>24379</v>
      </c>
      <c r="F17" s="13">
        <f t="shared" si="1"/>
        <v>6.534523426610915</v>
      </c>
      <c r="G17" s="10">
        <f>man!F11</f>
        <v>88793</v>
      </c>
      <c r="H17" s="13">
        <f t="shared" si="2"/>
        <v>23.79998927843894</v>
      </c>
      <c r="I17" s="17">
        <f>man!G11</f>
        <v>117216</v>
      </c>
      <c r="J17" s="13">
        <f t="shared" si="3"/>
        <v>31.418462528144097</v>
      </c>
      <c r="K17" s="10">
        <f>man!H11</f>
        <v>78558</v>
      </c>
      <c r="L17" s="13">
        <f t="shared" si="4"/>
        <v>21.056609842393055</v>
      </c>
      <c r="M17" s="10">
        <f>man!I11</f>
        <v>64134</v>
      </c>
      <c r="N17" s="13">
        <f t="shared" si="5"/>
        <v>17.190414924412995</v>
      </c>
      <c r="Q17" s="19"/>
    </row>
    <row r="18" spans="1:17" ht="12.75">
      <c r="A18" s="1" t="s">
        <v>77</v>
      </c>
      <c r="B18" s="4" t="s">
        <v>16</v>
      </c>
      <c r="C18" s="18">
        <f>man!C12</f>
        <v>18050</v>
      </c>
      <c r="D18" s="5">
        <f t="shared" si="0"/>
        <v>23615</v>
      </c>
      <c r="E18" s="10">
        <f>man!E12</f>
        <v>2129</v>
      </c>
      <c r="F18" s="13">
        <f t="shared" si="1"/>
        <v>9.015456277789541</v>
      </c>
      <c r="G18" s="10">
        <f>man!F12</f>
        <v>5254</v>
      </c>
      <c r="H18" s="13">
        <f t="shared" si="2"/>
        <v>22.24857082362905</v>
      </c>
      <c r="I18" s="17">
        <f>man!G12</f>
        <v>6303</v>
      </c>
      <c r="J18" s="13">
        <f t="shared" si="3"/>
        <v>26.690662714376458</v>
      </c>
      <c r="K18" s="10">
        <f>man!H12</f>
        <v>5067</v>
      </c>
      <c r="L18" s="13">
        <f t="shared" si="4"/>
        <v>21.456701249206013</v>
      </c>
      <c r="M18" s="10">
        <f>man!I12</f>
        <v>4862</v>
      </c>
      <c r="N18" s="13">
        <f t="shared" si="5"/>
        <v>20.58860893499894</v>
      </c>
      <c r="Q18" s="19"/>
    </row>
    <row r="19" spans="1:17" ht="12.75">
      <c r="A19" s="1" t="s">
        <v>64</v>
      </c>
      <c r="B19" s="4" t="s">
        <v>12</v>
      </c>
      <c r="C19" s="18">
        <f>man!C13</f>
        <v>10706</v>
      </c>
      <c r="D19" s="5">
        <f t="shared" si="0"/>
        <v>14851</v>
      </c>
      <c r="E19" s="10">
        <f>man!E13</f>
        <v>1036</v>
      </c>
      <c r="F19" s="13">
        <f t="shared" si="1"/>
        <v>6.975961214733014</v>
      </c>
      <c r="G19" s="10">
        <f>man!F13</f>
        <v>3349</v>
      </c>
      <c r="H19" s="13">
        <f t="shared" si="2"/>
        <v>22.55066998855296</v>
      </c>
      <c r="I19" s="17">
        <f>man!G13</f>
        <v>4084</v>
      </c>
      <c r="J19" s="13">
        <f t="shared" si="3"/>
        <v>27.4998316611676</v>
      </c>
      <c r="K19" s="10">
        <f>man!H13</f>
        <v>3227</v>
      </c>
      <c r="L19" s="13">
        <f t="shared" si="4"/>
        <v>21.72917648643189</v>
      </c>
      <c r="M19" s="10">
        <f>man!I13</f>
        <v>3155</v>
      </c>
      <c r="N19" s="13">
        <f t="shared" si="5"/>
        <v>21.244360649114537</v>
      </c>
      <c r="Q19" s="19"/>
    </row>
    <row r="20" spans="1:17" ht="12.75">
      <c r="A20" s="1" t="s">
        <v>38</v>
      </c>
      <c r="B20" s="4" t="s">
        <v>3</v>
      </c>
      <c r="C20" s="18">
        <f>man!C14</f>
        <v>10286</v>
      </c>
      <c r="D20" s="5">
        <f t="shared" si="0"/>
        <v>13648</v>
      </c>
      <c r="E20" s="10">
        <f>man!E14</f>
        <v>1448</v>
      </c>
      <c r="F20" s="13">
        <f t="shared" si="1"/>
        <v>10.609613130128958</v>
      </c>
      <c r="G20" s="10">
        <f>man!F14</f>
        <v>3197</v>
      </c>
      <c r="H20" s="13">
        <f t="shared" si="2"/>
        <v>23.424677608440795</v>
      </c>
      <c r="I20" s="17">
        <f>man!G14</f>
        <v>3485</v>
      </c>
      <c r="J20" s="13">
        <f t="shared" si="3"/>
        <v>25.53487690504103</v>
      </c>
      <c r="K20" s="10">
        <f>man!H14</f>
        <v>2984</v>
      </c>
      <c r="L20" s="13">
        <f t="shared" si="4"/>
        <v>21.86400937866354</v>
      </c>
      <c r="M20" s="10">
        <f>man!I14</f>
        <v>2534</v>
      </c>
      <c r="N20" s="13">
        <f t="shared" si="5"/>
        <v>18.566822977725675</v>
      </c>
      <c r="Q20" s="19"/>
    </row>
    <row r="21" spans="1:17" ht="12.75">
      <c r="A21" s="1" t="s">
        <v>51</v>
      </c>
      <c r="B21" s="4" t="s">
        <v>43</v>
      </c>
      <c r="C21" s="18">
        <f>man!C15</f>
        <v>69134</v>
      </c>
      <c r="D21" s="5">
        <f t="shared" si="0"/>
        <v>93826</v>
      </c>
      <c r="E21" s="10">
        <f>man!E15</f>
        <v>8140</v>
      </c>
      <c r="F21" s="13">
        <f t="shared" si="1"/>
        <v>8.67563361967898</v>
      </c>
      <c r="G21" s="10">
        <f>man!F15</f>
        <v>26770</v>
      </c>
      <c r="H21" s="13">
        <f t="shared" si="2"/>
        <v>28.531537100590455</v>
      </c>
      <c r="I21" s="17">
        <f>man!G15</f>
        <v>27976</v>
      </c>
      <c r="J21" s="13">
        <f t="shared" si="3"/>
        <v>29.8168951037026</v>
      </c>
      <c r="K21" s="10">
        <f>man!H15</f>
        <v>17645</v>
      </c>
      <c r="L21" s="13">
        <f t="shared" si="4"/>
        <v>18.80608786477096</v>
      </c>
      <c r="M21" s="10">
        <f>man!I15</f>
        <v>13295</v>
      </c>
      <c r="N21" s="13">
        <f t="shared" si="5"/>
        <v>14.16984631125701</v>
      </c>
      <c r="Q21" s="19"/>
    </row>
    <row r="22" spans="1:17" ht="12.75">
      <c r="A22" s="1" t="s">
        <v>23</v>
      </c>
      <c r="B22" s="4" t="s">
        <v>40</v>
      </c>
      <c r="C22" s="18">
        <f>man!C16</f>
        <v>47283</v>
      </c>
      <c r="D22" s="5">
        <f t="shared" si="0"/>
        <v>64983</v>
      </c>
      <c r="E22" s="10">
        <f>man!E16</f>
        <v>5103</v>
      </c>
      <c r="F22" s="13">
        <f t="shared" si="1"/>
        <v>7.852823046027423</v>
      </c>
      <c r="G22" s="10">
        <f>man!F16</f>
        <v>16115</v>
      </c>
      <c r="H22" s="13">
        <f t="shared" si="2"/>
        <v>24.798793530615697</v>
      </c>
      <c r="I22" s="17">
        <f>man!G16</f>
        <v>19428</v>
      </c>
      <c r="J22" s="13">
        <f t="shared" si="3"/>
        <v>29.897049997691706</v>
      </c>
      <c r="K22" s="10">
        <f>man!H16</f>
        <v>13071</v>
      </c>
      <c r="L22" s="13">
        <f t="shared" si="4"/>
        <v>20.1144914823877</v>
      </c>
      <c r="M22" s="10">
        <f>man!I16</f>
        <v>11266</v>
      </c>
      <c r="N22" s="13">
        <f t="shared" si="5"/>
        <v>17.336841943277474</v>
      </c>
      <c r="Q22" s="19"/>
    </row>
    <row r="23" spans="1:17" ht="12.75">
      <c r="A23" s="1" t="s">
        <v>53</v>
      </c>
      <c r="B23" s="4" t="s">
        <v>4</v>
      </c>
      <c r="C23" s="18">
        <f>man!C17</f>
        <v>6847</v>
      </c>
      <c r="D23" s="5">
        <f t="shared" si="0"/>
        <v>10248</v>
      </c>
      <c r="E23" s="10">
        <f>man!E17</f>
        <v>694</v>
      </c>
      <c r="F23" s="13">
        <f t="shared" si="1"/>
        <v>6.772053083528494</v>
      </c>
      <c r="G23" s="10">
        <f>man!F17</f>
        <v>2015</v>
      </c>
      <c r="H23" s="13">
        <f t="shared" si="2"/>
        <v>19.662373145979704</v>
      </c>
      <c r="I23" s="17">
        <f>man!G17</f>
        <v>2953</v>
      </c>
      <c r="J23" s="13">
        <f t="shared" si="3"/>
        <v>28.81537861046058</v>
      </c>
      <c r="K23" s="10">
        <f>man!H17</f>
        <v>2345</v>
      </c>
      <c r="L23" s="13">
        <f t="shared" si="4"/>
        <v>22.882513661202186</v>
      </c>
      <c r="M23" s="10">
        <f>man!I17</f>
        <v>2241</v>
      </c>
      <c r="N23" s="13">
        <f t="shared" si="5"/>
        <v>21.86768149882904</v>
      </c>
      <c r="Q23" s="19"/>
    </row>
    <row r="24" spans="1:17" ht="12.75">
      <c r="A24" s="1" t="s">
        <v>8</v>
      </c>
      <c r="B24" s="4" t="s">
        <v>36</v>
      </c>
      <c r="C24" s="18">
        <f>man!C18</f>
        <v>18497</v>
      </c>
      <c r="D24" s="5">
        <f t="shared" si="0"/>
        <v>24421</v>
      </c>
      <c r="E24" s="10">
        <f>man!E18</f>
        <v>2428</v>
      </c>
      <c r="F24" s="13">
        <f t="shared" si="1"/>
        <v>9.942262806600876</v>
      </c>
      <c r="G24" s="10">
        <f>man!F18</f>
        <v>6252</v>
      </c>
      <c r="H24" s="13">
        <f t="shared" si="2"/>
        <v>25.60091724335613</v>
      </c>
      <c r="I24" s="17">
        <f>man!G18</f>
        <v>6968</v>
      </c>
      <c r="J24" s="13">
        <f t="shared" si="3"/>
        <v>28.532820113836454</v>
      </c>
      <c r="K24" s="10">
        <f>man!H18</f>
        <v>4725</v>
      </c>
      <c r="L24" s="13">
        <f t="shared" si="4"/>
        <v>19.34810204332337</v>
      </c>
      <c r="M24" s="10">
        <f>man!I18</f>
        <v>4048</v>
      </c>
      <c r="N24" s="13">
        <f t="shared" si="5"/>
        <v>16.575897792883172</v>
      </c>
      <c r="Q24" s="19"/>
    </row>
    <row r="25" spans="1:17" ht="12.75">
      <c r="A25" s="1" t="s">
        <v>69</v>
      </c>
      <c r="B25" s="4" t="s">
        <v>42</v>
      </c>
      <c r="C25" s="18">
        <f>man!C19</f>
        <v>34004</v>
      </c>
      <c r="D25" s="5">
        <f t="shared" si="0"/>
        <v>44643</v>
      </c>
      <c r="E25" s="10">
        <f>man!E19</f>
        <v>4112</v>
      </c>
      <c r="F25" s="13">
        <f t="shared" si="1"/>
        <v>9.21085052527832</v>
      </c>
      <c r="G25" s="10">
        <f>man!F19</f>
        <v>11279</v>
      </c>
      <c r="H25" s="13">
        <f t="shared" si="2"/>
        <v>25.264879152386712</v>
      </c>
      <c r="I25" s="17">
        <f>man!G19</f>
        <v>12898</v>
      </c>
      <c r="J25" s="13">
        <f t="shared" si="3"/>
        <v>28.891427547431846</v>
      </c>
      <c r="K25" s="10">
        <f>man!H19</f>
        <v>8887</v>
      </c>
      <c r="L25" s="13">
        <f t="shared" si="4"/>
        <v>19.906816298187845</v>
      </c>
      <c r="M25" s="10">
        <f>man!I19</f>
        <v>7467</v>
      </c>
      <c r="N25" s="13">
        <f t="shared" si="5"/>
        <v>16.726026476715276</v>
      </c>
      <c r="Q25" s="19"/>
    </row>
    <row r="26" spans="1:17" ht="12.75">
      <c r="A26" s="1" t="s">
        <v>6</v>
      </c>
      <c r="B26" s="4" t="s">
        <v>57</v>
      </c>
      <c r="C26" s="18">
        <f>man!C20</f>
        <v>22945</v>
      </c>
      <c r="D26" s="5">
        <f t="shared" si="0"/>
        <v>30342</v>
      </c>
      <c r="E26" s="10">
        <f>man!E20</f>
        <v>2998</v>
      </c>
      <c r="F26" s="13">
        <f t="shared" si="1"/>
        <v>9.88069342825127</v>
      </c>
      <c r="G26" s="10">
        <f>man!F20</f>
        <v>7404</v>
      </c>
      <c r="H26" s="13">
        <f t="shared" si="2"/>
        <v>24.401819260431086</v>
      </c>
      <c r="I26" s="17">
        <f>man!G20</f>
        <v>8737</v>
      </c>
      <c r="J26" s="13">
        <f t="shared" si="3"/>
        <v>28.79506954057083</v>
      </c>
      <c r="K26" s="10">
        <f>man!H20</f>
        <v>6429</v>
      </c>
      <c r="L26" s="13">
        <f t="shared" si="4"/>
        <v>21.18845165117659</v>
      </c>
      <c r="M26" s="10">
        <f>man!I20</f>
        <v>4774</v>
      </c>
      <c r="N26" s="13">
        <f t="shared" si="5"/>
        <v>15.733966119570233</v>
      </c>
      <c r="Q26" s="19"/>
    </row>
    <row r="27" spans="1:17" ht="12.75">
      <c r="A27" s="1" t="s">
        <v>10</v>
      </c>
      <c r="B27" s="4" t="s">
        <v>65</v>
      </c>
      <c r="C27" s="18">
        <f>man!C21</f>
        <v>12266</v>
      </c>
      <c r="D27" s="5">
        <f t="shared" si="0"/>
        <v>15502</v>
      </c>
      <c r="E27" s="10">
        <f>man!E21</f>
        <v>1724</v>
      </c>
      <c r="F27" s="13">
        <f t="shared" si="1"/>
        <v>11.121145658624695</v>
      </c>
      <c r="G27" s="10">
        <f>man!F21</f>
        <v>4198</v>
      </c>
      <c r="H27" s="13">
        <f t="shared" si="2"/>
        <v>27.080376725583793</v>
      </c>
      <c r="I27" s="17">
        <f>man!G21</f>
        <v>4066</v>
      </c>
      <c r="J27" s="13">
        <f t="shared" si="3"/>
        <v>26.22887369371694</v>
      </c>
      <c r="K27" s="10">
        <f>man!H21</f>
        <v>3079</v>
      </c>
      <c r="L27" s="13">
        <f t="shared" si="4"/>
        <v>19.861953296348858</v>
      </c>
      <c r="M27" s="10">
        <f>man!I21</f>
        <v>2435</v>
      </c>
      <c r="N27" s="13">
        <f t="shared" si="5"/>
        <v>15.707650625725714</v>
      </c>
      <c r="Q27" s="19"/>
    </row>
    <row r="28" spans="1:17" ht="12.75">
      <c r="A28" s="1" t="s">
        <v>61</v>
      </c>
      <c r="B28" s="4" t="s">
        <v>25</v>
      </c>
      <c r="C28" s="18">
        <f>man!C22</f>
        <v>14076</v>
      </c>
      <c r="D28" s="5">
        <f t="shared" si="0"/>
        <v>18653</v>
      </c>
      <c r="E28" s="10">
        <f>man!E22</f>
        <v>2070</v>
      </c>
      <c r="F28" s="13">
        <f t="shared" si="1"/>
        <v>11.097410604192355</v>
      </c>
      <c r="G28" s="10">
        <f>man!F22</f>
        <v>5139</v>
      </c>
      <c r="H28" s="13">
        <f t="shared" si="2"/>
        <v>27.550528065190587</v>
      </c>
      <c r="I28" s="17">
        <f>man!G22</f>
        <v>4904</v>
      </c>
      <c r="J28" s="13">
        <f t="shared" si="3"/>
        <v>26.290677102878895</v>
      </c>
      <c r="K28" s="10">
        <f>man!H22</f>
        <v>3740</v>
      </c>
      <c r="L28" s="13">
        <f t="shared" si="4"/>
        <v>20.050394038492467</v>
      </c>
      <c r="M28" s="10">
        <f>man!I22</f>
        <v>2800</v>
      </c>
      <c r="N28" s="13">
        <f t="shared" si="5"/>
        <v>15.0109901892457</v>
      </c>
      <c r="Q28" s="19"/>
    </row>
    <row r="29" spans="1:17" ht="12.75">
      <c r="A29" s="1" t="s">
        <v>27</v>
      </c>
      <c r="B29" s="4" t="s">
        <v>41</v>
      </c>
      <c r="C29" s="18">
        <f>man!C23</f>
        <v>12149</v>
      </c>
      <c r="D29" s="5">
        <f t="shared" si="0"/>
        <v>19129</v>
      </c>
      <c r="E29" s="10">
        <f>man!E23</f>
        <v>1125</v>
      </c>
      <c r="F29" s="13">
        <f t="shared" si="1"/>
        <v>5.881122902399498</v>
      </c>
      <c r="G29" s="10">
        <f>man!F23</f>
        <v>3719</v>
      </c>
      <c r="H29" s="13">
        <f t="shared" si="2"/>
        <v>19.441685399132208</v>
      </c>
      <c r="I29" s="17">
        <f>man!G23</f>
        <v>5784</v>
      </c>
      <c r="J29" s="13">
        <f t="shared" si="3"/>
        <v>30.236813215536618</v>
      </c>
      <c r="K29" s="10">
        <f>man!H23</f>
        <v>4459</v>
      </c>
      <c r="L29" s="13">
        <f t="shared" si="4"/>
        <v>23.310157352710544</v>
      </c>
      <c r="M29" s="10">
        <f>man!I23</f>
        <v>4042</v>
      </c>
      <c r="N29" s="13">
        <f t="shared" si="5"/>
        <v>21.13022113022113</v>
      </c>
      <c r="Q29" s="19"/>
    </row>
    <row r="30" spans="1:17" ht="12.75">
      <c r="A30" s="1" t="s">
        <v>46</v>
      </c>
      <c r="B30" s="4" t="s">
        <v>56</v>
      </c>
      <c r="C30" s="18">
        <f>man!C24</f>
        <v>19563</v>
      </c>
      <c r="D30" s="5">
        <f t="shared" si="0"/>
        <v>25988</v>
      </c>
      <c r="E30" s="10">
        <f>man!E24</f>
        <v>2344</v>
      </c>
      <c r="F30" s="13">
        <f t="shared" si="1"/>
        <v>9.019547483453902</v>
      </c>
      <c r="G30" s="10">
        <f>man!F24</f>
        <v>6017</v>
      </c>
      <c r="H30" s="13">
        <f t="shared" si="2"/>
        <v>23.152993689395103</v>
      </c>
      <c r="I30" s="17">
        <f>man!G24</f>
        <v>6940</v>
      </c>
      <c r="J30" s="13">
        <f t="shared" si="3"/>
        <v>26.704632907495768</v>
      </c>
      <c r="K30" s="10">
        <f>man!H24</f>
        <v>6071</v>
      </c>
      <c r="L30" s="13">
        <f t="shared" si="4"/>
        <v>23.360781899338157</v>
      </c>
      <c r="M30" s="10">
        <f>man!I24</f>
        <v>4616</v>
      </c>
      <c r="N30" s="13">
        <f t="shared" si="5"/>
        <v>17.76204402031707</v>
      </c>
      <c r="Q30" s="19"/>
    </row>
    <row r="31" spans="1:17" ht="12.75">
      <c r="A31" s="1" t="s">
        <v>5</v>
      </c>
      <c r="B31" s="4" t="s">
        <v>33</v>
      </c>
      <c r="C31" s="18">
        <f>man!C25</f>
        <v>8553</v>
      </c>
      <c r="D31" s="5">
        <f t="shared" si="0"/>
        <v>11839</v>
      </c>
      <c r="E31" s="10">
        <f>man!E25</f>
        <v>1107</v>
      </c>
      <c r="F31" s="13">
        <f t="shared" si="1"/>
        <v>9.350451896275024</v>
      </c>
      <c r="G31" s="10">
        <f>man!F25</f>
        <v>2920</v>
      </c>
      <c r="H31" s="13">
        <f t="shared" si="2"/>
        <v>24.664245290987413</v>
      </c>
      <c r="I31" s="17">
        <f>man!G25</f>
        <v>3010</v>
      </c>
      <c r="J31" s="13">
        <f t="shared" si="3"/>
        <v>25.424444632147985</v>
      </c>
      <c r="K31" s="10">
        <f>man!H25</f>
        <v>2657</v>
      </c>
      <c r="L31" s="13">
        <f t="shared" si="4"/>
        <v>22.442773882929302</v>
      </c>
      <c r="M31" s="10">
        <f>man!I25</f>
        <v>2145</v>
      </c>
      <c r="N31" s="13">
        <f t="shared" si="5"/>
        <v>18.118084297660275</v>
      </c>
      <c r="Q31" s="19"/>
    </row>
    <row r="32" spans="1:17" ht="12.75">
      <c r="A32" s="1" t="s">
        <v>83</v>
      </c>
      <c r="B32" s="4" t="s">
        <v>44</v>
      </c>
      <c r="C32" s="18">
        <f>man!C26</f>
        <v>41814</v>
      </c>
      <c r="D32" s="5">
        <f t="shared" si="0"/>
        <v>56749</v>
      </c>
      <c r="E32" s="10">
        <f>man!E26</f>
        <v>5481</v>
      </c>
      <c r="F32" s="13">
        <f t="shared" si="1"/>
        <v>9.658319970395954</v>
      </c>
      <c r="G32" s="10">
        <f>man!F26</f>
        <v>15783</v>
      </c>
      <c r="H32" s="13">
        <f t="shared" si="2"/>
        <v>27.81194382279864</v>
      </c>
      <c r="I32" s="17">
        <f>man!G26</f>
        <v>17065</v>
      </c>
      <c r="J32" s="13">
        <f t="shared" si="3"/>
        <v>30.071014467215278</v>
      </c>
      <c r="K32" s="10">
        <f>man!H26</f>
        <v>10453</v>
      </c>
      <c r="L32" s="13">
        <f t="shared" si="4"/>
        <v>18.41970783626143</v>
      </c>
      <c r="M32" s="10">
        <f>man!I26</f>
        <v>7967</v>
      </c>
      <c r="N32" s="13">
        <f t="shared" si="5"/>
        <v>14.039013903328692</v>
      </c>
      <c r="Q32" s="19"/>
    </row>
    <row r="33" spans="1:17" ht="12.75">
      <c r="A33" s="1" t="s">
        <v>67</v>
      </c>
      <c r="B33" s="4" t="s">
        <v>50</v>
      </c>
      <c r="C33" s="18">
        <f>man!C27</f>
        <v>64497</v>
      </c>
      <c r="D33" s="5">
        <f t="shared" si="0"/>
        <v>86481</v>
      </c>
      <c r="E33" s="10">
        <f>man!E27</f>
        <v>7460</v>
      </c>
      <c r="F33" s="13">
        <f t="shared" si="1"/>
        <v>8.626172222800383</v>
      </c>
      <c r="G33" s="10">
        <f>man!F27</f>
        <v>24319</v>
      </c>
      <c r="H33" s="13">
        <f t="shared" si="2"/>
        <v>28.120627652316692</v>
      </c>
      <c r="I33" s="17">
        <f>man!G27</f>
        <v>28170</v>
      </c>
      <c r="J33" s="13">
        <f t="shared" si="3"/>
        <v>32.573628889582686</v>
      </c>
      <c r="K33" s="10">
        <f>man!H27</f>
        <v>15874</v>
      </c>
      <c r="L33" s="13">
        <f t="shared" si="4"/>
        <v>18.355476925567466</v>
      </c>
      <c r="M33" s="10">
        <f>man!I27</f>
        <v>10658</v>
      </c>
      <c r="N33" s="13">
        <f t="shared" si="5"/>
        <v>12.324094309732773</v>
      </c>
      <c r="Q33" s="19"/>
    </row>
    <row r="34" spans="1:17" ht="12.75">
      <c r="A34" s="1" t="s">
        <v>26</v>
      </c>
      <c r="B34" s="4" t="s">
        <v>34</v>
      </c>
      <c r="C34" s="18">
        <f>man!C28</f>
        <v>24434</v>
      </c>
      <c r="D34" s="5">
        <f t="shared" si="0"/>
        <v>32696</v>
      </c>
      <c r="E34" s="10">
        <f>man!E28</f>
        <v>3203</v>
      </c>
      <c r="F34" s="13">
        <f t="shared" si="1"/>
        <v>9.796305358453633</v>
      </c>
      <c r="G34" s="10">
        <f>man!F28</f>
        <v>8487</v>
      </c>
      <c r="H34" s="13">
        <f t="shared" si="2"/>
        <v>25.9573036457059</v>
      </c>
      <c r="I34" s="17">
        <f>man!G28</f>
        <v>9085</v>
      </c>
      <c r="J34" s="13">
        <f t="shared" si="3"/>
        <v>27.786273550281383</v>
      </c>
      <c r="K34" s="10">
        <f>man!H28</f>
        <v>6434</v>
      </c>
      <c r="L34" s="13">
        <f t="shared" si="4"/>
        <v>19.678248103743577</v>
      </c>
      <c r="M34" s="10">
        <f>man!I28</f>
        <v>5487</v>
      </c>
      <c r="N34" s="13">
        <f t="shared" si="5"/>
        <v>16.78186934181551</v>
      </c>
      <c r="Q34" s="19"/>
    </row>
    <row r="35" spans="1:17" ht="12.75">
      <c r="A35" s="1" t="s">
        <v>20</v>
      </c>
      <c r="B35" s="4" t="s">
        <v>15</v>
      </c>
      <c r="C35" s="18">
        <f>man!C29</f>
        <v>8431</v>
      </c>
      <c r="D35" s="5">
        <f t="shared" si="0"/>
        <v>10748</v>
      </c>
      <c r="E35" s="10">
        <f>man!E29</f>
        <v>1022</v>
      </c>
      <c r="F35" s="13">
        <f t="shared" si="1"/>
        <v>9.508745813174544</v>
      </c>
      <c r="G35" s="10">
        <f>man!F29</f>
        <v>2587</v>
      </c>
      <c r="H35" s="13">
        <f t="shared" si="2"/>
        <v>24.06959434313361</v>
      </c>
      <c r="I35" s="17">
        <f>man!G29</f>
        <v>2934</v>
      </c>
      <c r="J35" s="13">
        <f t="shared" si="3"/>
        <v>27.298101972459992</v>
      </c>
      <c r="K35" s="10">
        <f>man!H29</f>
        <v>2200</v>
      </c>
      <c r="L35" s="13">
        <f t="shared" si="4"/>
        <v>20.468924451060662</v>
      </c>
      <c r="M35" s="10">
        <f>man!I29</f>
        <v>2005</v>
      </c>
      <c r="N35" s="13">
        <f t="shared" si="5"/>
        <v>18.654633420171194</v>
      </c>
      <c r="Q35" s="19"/>
    </row>
    <row r="36" spans="1:17" ht="12.75">
      <c r="A36" s="1" t="s">
        <v>82</v>
      </c>
      <c r="B36" s="4" t="s">
        <v>54</v>
      </c>
      <c r="C36" s="18">
        <f>man!C30</f>
        <v>26744</v>
      </c>
      <c r="D36" s="5">
        <f t="shared" si="0"/>
        <v>37720</v>
      </c>
      <c r="E36" s="10">
        <f>man!E30</f>
        <v>3156</v>
      </c>
      <c r="F36" s="13">
        <f t="shared" si="1"/>
        <v>8.366914103923648</v>
      </c>
      <c r="G36" s="10">
        <f>man!F30</f>
        <v>8775</v>
      </c>
      <c r="H36" s="13">
        <f t="shared" si="2"/>
        <v>23.263520678685047</v>
      </c>
      <c r="I36" s="17">
        <f>man!G30</f>
        <v>10723</v>
      </c>
      <c r="J36" s="13">
        <f t="shared" si="3"/>
        <v>28.427889713679743</v>
      </c>
      <c r="K36" s="10">
        <f>man!H30</f>
        <v>8470</v>
      </c>
      <c r="L36" s="13">
        <f t="shared" si="4"/>
        <v>22.45493107104984</v>
      </c>
      <c r="M36" s="10">
        <f>man!I30</f>
        <v>6596</v>
      </c>
      <c r="N36" s="13">
        <f t="shared" si="5"/>
        <v>17.48674443266172</v>
      </c>
      <c r="Q36" s="19"/>
    </row>
    <row r="37" spans="1:17" ht="12.75">
      <c r="A37" s="1" t="s">
        <v>32</v>
      </c>
      <c r="B37" s="4" t="s">
        <v>52</v>
      </c>
      <c r="C37" s="18">
        <f>man!C31</f>
        <v>17039</v>
      </c>
      <c r="D37" s="5">
        <f t="shared" si="0"/>
        <v>23655</v>
      </c>
      <c r="E37" s="10">
        <f>man!E31</f>
        <v>2104</v>
      </c>
      <c r="F37" s="13">
        <f t="shared" si="1"/>
        <v>8.894525470302261</v>
      </c>
      <c r="G37" s="10">
        <f>man!F31</f>
        <v>5545</v>
      </c>
      <c r="H37" s="13">
        <f t="shared" si="2"/>
        <v>23.441132952864088</v>
      </c>
      <c r="I37" s="17">
        <f>man!G31</f>
        <v>6642</v>
      </c>
      <c r="J37" s="13">
        <f t="shared" si="3"/>
        <v>28.07863031071655</v>
      </c>
      <c r="K37" s="10">
        <f>man!H31</f>
        <v>5040</v>
      </c>
      <c r="L37" s="13">
        <f t="shared" si="4"/>
        <v>21.306277742549142</v>
      </c>
      <c r="M37" s="10">
        <f>man!I31</f>
        <v>4324</v>
      </c>
      <c r="N37" s="13">
        <f t="shared" si="5"/>
        <v>18.279433523567956</v>
      </c>
      <c r="Q37" s="19"/>
    </row>
    <row r="38" spans="1:17" ht="12.75">
      <c r="A38" s="1" t="s">
        <v>0</v>
      </c>
      <c r="B38" s="4" t="s">
        <v>55</v>
      </c>
      <c r="C38" s="18">
        <f>man!C32</f>
        <v>14221</v>
      </c>
      <c r="D38" s="5">
        <f t="shared" si="0"/>
        <v>18641</v>
      </c>
      <c r="E38" s="10">
        <f>man!E32</f>
        <v>1738</v>
      </c>
      <c r="F38" s="13">
        <f t="shared" si="1"/>
        <v>9.323534145163887</v>
      </c>
      <c r="G38" s="10">
        <f>man!F32</f>
        <v>4595</v>
      </c>
      <c r="H38" s="13">
        <f t="shared" si="2"/>
        <v>24.64996513062604</v>
      </c>
      <c r="I38" s="17">
        <f>man!G32</f>
        <v>4942</v>
      </c>
      <c r="J38" s="13">
        <f t="shared" si="3"/>
        <v>26.5114532482163</v>
      </c>
      <c r="K38" s="10">
        <f>man!H32</f>
        <v>3791</v>
      </c>
      <c r="L38" s="13">
        <f t="shared" si="4"/>
        <v>20.336891797650342</v>
      </c>
      <c r="M38" s="10">
        <f>man!I32</f>
        <v>3575</v>
      </c>
      <c r="N38" s="13">
        <f t="shared" si="5"/>
        <v>19.178155678343437</v>
      </c>
      <c r="Q38" s="19"/>
    </row>
    <row r="39" spans="1:17" ht="12.75">
      <c r="A39" s="1" t="s">
        <v>72</v>
      </c>
      <c r="B39" s="4" t="s">
        <v>28</v>
      </c>
      <c r="C39" s="18">
        <f>man!C33</f>
        <v>36155</v>
      </c>
      <c r="D39" s="5">
        <f t="shared" si="0"/>
        <v>49325</v>
      </c>
      <c r="E39" s="10">
        <f>man!E33</f>
        <v>3913</v>
      </c>
      <c r="F39" s="13">
        <f t="shared" si="1"/>
        <v>7.933096806893055</v>
      </c>
      <c r="G39" s="10">
        <f>man!F33</f>
        <v>11285</v>
      </c>
      <c r="H39" s="13">
        <f t="shared" si="2"/>
        <v>22.87886467308667</v>
      </c>
      <c r="I39" s="17">
        <f>man!G33</f>
        <v>13889</v>
      </c>
      <c r="J39" s="13">
        <f t="shared" si="3"/>
        <v>28.158134820070956</v>
      </c>
      <c r="K39" s="10">
        <f>man!H33</f>
        <v>11318</v>
      </c>
      <c r="L39" s="13">
        <f t="shared" si="4"/>
        <v>22.945767866193613</v>
      </c>
      <c r="M39" s="10">
        <f>man!I33</f>
        <v>8920</v>
      </c>
      <c r="N39" s="13">
        <f t="shared" si="5"/>
        <v>18.084135833755703</v>
      </c>
      <c r="Q39" s="19"/>
    </row>
    <row r="40" spans="1:17" ht="12.75">
      <c r="A40" s="1" t="s">
        <v>49</v>
      </c>
      <c r="B40" s="4" t="s">
        <v>79</v>
      </c>
      <c r="C40" s="18">
        <f>man!C34</f>
        <v>15545</v>
      </c>
      <c r="D40" s="5">
        <f t="shared" si="0"/>
        <v>21190</v>
      </c>
      <c r="E40" s="10">
        <f>man!E34</f>
        <v>1764</v>
      </c>
      <c r="F40" s="13">
        <f t="shared" si="1"/>
        <v>8.324681453515808</v>
      </c>
      <c r="G40" s="10">
        <f>man!F34</f>
        <v>5200</v>
      </c>
      <c r="H40" s="13">
        <f t="shared" si="2"/>
        <v>24.539877300613497</v>
      </c>
      <c r="I40" s="17">
        <f>man!G34</f>
        <v>6053</v>
      </c>
      <c r="J40" s="13">
        <f t="shared" si="3"/>
        <v>28.56536101934875</v>
      </c>
      <c r="K40" s="10">
        <f>man!H34</f>
        <v>4478</v>
      </c>
      <c r="L40" s="13">
        <f t="shared" si="4"/>
        <v>21.132609721566777</v>
      </c>
      <c r="M40" s="10">
        <f>man!I34</f>
        <v>3695</v>
      </c>
      <c r="N40" s="13">
        <f t="shared" si="5"/>
        <v>17.43747050495517</v>
      </c>
      <c r="Q40" s="19"/>
    </row>
    <row r="41" spans="1:17" ht="12.75">
      <c r="A41" s="1" t="s">
        <v>76</v>
      </c>
      <c r="B41" s="4" t="s">
        <v>84</v>
      </c>
      <c r="C41" s="18">
        <f>man!C35</f>
        <v>9578</v>
      </c>
      <c r="D41" s="5">
        <f t="shared" si="0"/>
        <v>13051</v>
      </c>
      <c r="E41" s="10">
        <f>man!E35</f>
        <v>1270</v>
      </c>
      <c r="F41" s="13">
        <f t="shared" si="1"/>
        <v>9.731055091563864</v>
      </c>
      <c r="G41" s="10">
        <f>man!F35</f>
        <v>3487</v>
      </c>
      <c r="H41" s="13">
        <f t="shared" si="2"/>
        <v>26.718259137230866</v>
      </c>
      <c r="I41" s="17">
        <f>man!G35</f>
        <v>3555</v>
      </c>
      <c r="J41" s="13">
        <f t="shared" si="3"/>
        <v>27.23929200827523</v>
      </c>
      <c r="K41" s="10">
        <f>man!H35</f>
        <v>2687</v>
      </c>
      <c r="L41" s="13">
        <f t="shared" si="4"/>
        <v>20.588460654355988</v>
      </c>
      <c r="M41" s="10">
        <f>man!I35</f>
        <v>2052</v>
      </c>
      <c r="N41" s="13">
        <f t="shared" si="5"/>
        <v>15.722933108574056</v>
      </c>
      <c r="Q41" s="19"/>
    </row>
    <row r="42" spans="1:17" ht="12.75">
      <c r="A42" s="1" t="s">
        <v>9</v>
      </c>
      <c r="B42" s="4" t="s">
        <v>35</v>
      </c>
      <c r="C42" s="18">
        <f>man!C36</f>
        <v>24209</v>
      </c>
      <c r="D42" s="5">
        <f t="shared" si="0"/>
        <v>33281</v>
      </c>
      <c r="E42" s="10">
        <f>man!E36</f>
        <v>3035</v>
      </c>
      <c r="F42" s="13">
        <f t="shared" si="1"/>
        <v>9.119317328205282</v>
      </c>
      <c r="G42" s="10">
        <f>man!F36</f>
        <v>8547</v>
      </c>
      <c r="H42" s="13">
        <f t="shared" si="2"/>
        <v>25.68131967188486</v>
      </c>
      <c r="I42" s="17">
        <f>man!G36</f>
        <v>10363</v>
      </c>
      <c r="J42" s="13">
        <f t="shared" si="3"/>
        <v>31.137886481776388</v>
      </c>
      <c r="K42" s="10">
        <f>man!H36</f>
        <v>6306</v>
      </c>
      <c r="L42" s="13">
        <f t="shared" si="4"/>
        <v>18.947747964303957</v>
      </c>
      <c r="M42" s="10">
        <f>man!I36</f>
        <v>5030</v>
      </c>
      <c r="N42" s="13">
        <f t="shared" si="5"/>
        <v>15.113728553829512</v>
      </c>
      <c r="Q42" s="19"/>
    </row>
    <row r="43" spans="1:17" ht="12.75">
      <c r="A43" s="1" t="s">
        <v>73</v>
      </c>
      <c r="B43" s="4" t="s">
        <v>78</v>
      </c>
      <c r="C43" s="18">
        <f>man!C37</f>
        <v>25251</v>
      </c>
      <c r="D43" s="5">
        <f t="shared" si="0"/>
        <v>34324</v>
      </c>
      <c r="E43" s="10">
        <f>man!E37</f>
        <v>3622</v>
      </c>
      <c r="F43" s="13">
        <f t="shared" si="1"/>
        <v>10.552383172124461</v>
      </c>
      <c r="G43" s="10">
        <f>man!F37</f>
        <v>9272</v>
      </c>
      <c r="H43" s="13">
        <f t="shared" si="2"/>
        <v>27.01316862836499</v>
      </c>
      <c r="I43" s="17">
        <f>man!G37</f>
        <v>9245</v>
      </c>
      <c r="J43" s="13">
        <f t="shared" si="3"/>
        <v>26.93450646777765</v>
      </c>
      <c r="K43" s="10">
        <f>man!H37</f>
        <v>6873</v>
      </c>
      <c r="L43" s="13">
        <f t="shared" si="4"/>
        <v>20.023889989511712</v>
      </c>
      <c r="M43" s="10">
        <f>man!I37</f>
        <v>5312</v>
      </c>
      <c r="N43" s="13">
        <f t="shared" si="5"/>
        <v>15.476051742221186</v>
      </c>
      <c r="Q43" s="19"/>
    </row>
    <row r="44" spans="1:17" ht="12.75">
      <c r="A44" s="1" t="s">
        <v>29</v>
      </c>
      <c r="B44" s="4" t="s">
        <v>75</v>
      </c>
      <c r="C44" s="18">
        <f>man!C38</f>
        <v>12206</v>
      </c>
      <c r="D44" s="5">
        <f t="shared" si="0"/>
        <v>16675</v>
      </c>
      <c r="E44" s="10">
        <f>man!E38</f>
        <v>1517</v>
      </c>
      <c r="F44" s="13">
        <f t="shared" si="1"/>
        <v>9.097451274362818</v>
      </c>
      <c r="G44" s="10">
        <f>man!F38</f>
        <v>3730</v>
      </c>
      <c r="H44" s="13">
        <f t="shared" si="2"/>
        <v>22.368815592203898</v>
      </c>
      <c r="I44" s="17">
        <f>man!G38</f>
        <v>4314</v>
      </c>
      <c r="J44" s="13">
        <f t="shared" si="3"/>
        <v>25.871064467766118</v>
      </c>
      <c r="K44" s="10">
        <f>man!H38</f>
        <v>3529</v>
      </c>
      <c r="L44" s="13">
        <f t="shared" si="4"/>
        <v>21.163418290854572</v>
      </c>
      <c r="M44" s="10">
        <f>man!I38</f>
        <v>3585</v>
      </c>
      <c r="N44" s="13">
        <f t="shared" si="5"/>
        <v>21.499250374812593</v>
      </c>
      <c r="Q44" s="19"/>
    </row>
    <row r="45" spans="1:17" ht="12.75">
      <c r="A45" s="1" t="s">
        <v>68</v>
      </c>
      <c r="B45" s="4" t="s">
        <v>14</v>
      </c>
      <c r="C45" s="18">
        <f>man!C39</f>
        <v>56093</v>
      </c>
      <c r="D45" s="5">
        <f t="shared" si="0"/>
        <v>76812</v>
      </c>
      <c r="E45" s="10">
        <f>man!E39</f>
        <v>6248</v>
      </c>
      <c r="F45" s="13">
        <f t="shared" si="1"/>
        <v>8.134145706400043</v>
      </c>
      <c r="G45" s="10">
        <f>man!F39</f>
        <v>19568</v>
      </c>
      <c r="H45" s="13">
        <f t="shared" si="2"/>
        <v>25.475186168827786</v>
      </c>
      <c r="I45" s="17">
        <f>man!G39</f>
        <v>22970</v>
      </c>
      <c r="J45" s="13">
        <f t="shared" si="3"/>
        <v>29.90418163828568</v>
      </c>
      <c r="K45" s="10">
        <f>man!H39</f>
        <v>15292</v>
      </c>
      <c r="L45" s="13">
        <f t="shared" si="4"/>
        <v>19.908347654012392</v>
      </c>
      <c r="M45" s="10">
        <f>man!I39</f>
        <v>12734</v>
      </c>
      <c r="N45" s="13">
        <f t="shared" si="5"/>
        <v>16.578138832474092</v>
      </c>
      <c r="Q45" s="19"/>
    </row>
    <row r="46" spans="1:17" ht="12.75">
      <c r="A46" s="1" t="s">
        <v>19</v>
      </c>
      <c r="B46" s="4" t="s">
        <v>81</v>
      </c>
      <c r="C46" s="18">
        <f>man!C40</f>
        <v>8896</v>
      </c>
      <c r="D46" s="5">
        <f t="shared" si="0"/>
        <v>12038</v>
      </c>
      <c r="E46" s="10">
        <f>man!E40</f>
        <v>925</v>
      </c>
      <c r="F46" s="13">
        <f t="shared" si="1"/>
        <v>7.68400066456222</v>
      </c>
      <c r="G46" s="10">
        <f>man!F40</f>
        <v>2718</v>
      </c>
      <c r="H46" s="13">
        <f t="shared" si="2"/>
        <v>22.57850141219472</v>
      </c>
      <c r="I46" s="17">
        <f>man!G40</f>
        <v>3212</v>
      </c>
      <c r="J46" s="13">
        <f t="shared" si="3"/>
        <v>26.682173118458213</v>
      </c>
      <c r="K46" s="10">
        <f>man!H40</f>
        <v>2583</v>
      </c>
      <c r="L46" s="13">
        <f t="shared" si="4"/>
        <v>21.457052666555906</v>
      </c>
      <c r="M46" s="10">
        <f>man!I40</f>
        <v>2600</v>
      </c>
      <c r="N46" s="13">
        <f t="shared" si="5"/>
        <v>21.598272138228943</v>
      </c>
      <c r="Q46" s="19"/>
    </row>
    <row r="47" spans="1:17" ht="12.75">
      <c r="A47" s="1" t="s">
        <v>48</v>
      </c>
      <c r="B47" s="4" t="s">
        <v>17</v>
      </c>
      <c r="C47" s="18">
        <f>man!C41</f>
        <v>10674</v>
      </c>
      <c r="D47" s="5">
        <f t="shared" si="0"/>
        <v>14101</v>
      </c>
      <c r="E47" s="10">
        <f>man!E41</f>
        <v>1414</v>
      </c>
      <c r="F47" s="13">
        <f t="shared" si="1"/>
        <v>10.027657612935254</v>
      </c>
      <c r="G47" s="10">
        <f>man!F41</f>
        <v>3661</v>
      </c>
      <c r="H47" s="13">
        <f t="shared" si="2"/>
        <v>25.962697681015527</v>
      </c>
      <c r="I47" s="17">
        <f>man!G41</f>
        <v>3763</v>
      </c>
      <c r="J47" s="13">
        <f t="shared" si="3"/>
        <v>26.68605063470676</v>
      </c>
      <c r="K47" s="10">
        <f>man!H41</f>
        <v>3029</v>
      </c>
      <c r="L47" s="13">
        <f t="shared" si="4"/>
        <v>21.48074604637969</v>
      </c>
      <c r="M47" s="10">
        <f>man!I41</f>
        <v>2234</v>
      </c>
      <c r="N47" s="13">
        <f t="shared" si="5"/>
        <v>15.84284802496277</v>
      </c>
      <c r="Q47" s="19"/>
    </row>
    <row r="48" spans="1:17" ht="12.75">
      <c r="A48" s="1" t="s">
        <v>59</v>
      </c>
      <c r="B48" s="4" t="s">
        <v>80</v>
      </c>
      <c r="C48" s="18">
        <f>man!C42</f>
        <v>14228</v>
      </c>
      <c r="D48" s="5">
        <f t="shared" si="0"/>
        <v>19388</v>
      </c>
      <c r="E48" s="10">
        <f>man!E42</f>
        <v>1731</v>
      </c>
      <c r="F48" s="13">
        <f t="shared" si="1"/>
        <v>8.928203012172478</v>
      </c>
      <c r="G48" s="10">
        <f>man!F42</f>
        <v>4676</v>
      </c>
      <c r="H48" s="13">
        <f t="shared" si="2"/>
        <v>24.118011140911904</v>
      </c>
      <c r="I48" s="17">
        <f>man!G42</f>
        <v>5304</v>
      </c>
      <c r="J48" s="13">
        <f t="shared" si="3"/>
        <v>27.3571281204869</v>
      </c>
      <c r="K48" s="10">
        <f>man!H42</f>
        <v>4104</v>
      </c>
      <c r="L48" s="13">
        <f t="shared" si="4"/>
        <v>21.1677326181143</v>
      </c>
      <c r="M48" s="10">
        <f>man!I42</f>
        <v>3573</v>
      </c>
      <c r="N48" s="13">
        <f t="shared" si="5"/>
        <v>18.42892510831442</v>
      </c>
      <c r="Q48" s="19"/>
    </row>
    <row r="49" spans="1:17" ht="12.75">
      <c r="A49" s="1" t="s">
        <v>63</v>
      </c>
      <c r="B49" s="4" t="s">
        <v>31</v>
      </c>
      <c r="C49" s="18">
        <f>man!C43</f>
        <v>12972</v>
      </c>
      <c r="D49" s="5">
        <f t="shared" si="0"/>
        <v>16963</v>
      </c>
      <c r="E49" s="10">
        <f>man!E43</f>
        <v>1522</v>
      </c>
      <c r="F49" s="13">
        <f t="shared" si="1"/>
        <v>8.97246949242469</v>
      </c>
      <c r="G49" s="10">
        <f>man!F43</f>
        <v>4243</v>
      </c>
      <c r="H49" s="13">
        <f t="shared" si="2"/>
        <v>25.013264163178683</v>
      </c>
      <c r="I49" s="17">
        <f>man!G43</f>
        <v>4737</v>
      </c>
      <c r="J49" s="13">
        <f t="shared" si="3"/>
        <v>27.92548487885398</v>
      </c>
      <c r="K49" s="10">
        <f>man!H43</f>
        <v>3522</v>
      </c>
      <c r="L49" s="13">
        <f t="shared" si="4"/>
        <v>20.762836762365147</v>
      </c>
      <c r="M49" s="10">
        <f>man!I43</f>
        <v>2939</v>
      </c>
      <c r="N49" s="13">
        <f t="shared" si="5"/>
        <v>17.325944703177505</v>
      </c>
      <c r="Q49" s="19"/>
    </row>
    <row r="50" spans="2:14" s="3" customFormat="1" ht="12.75">
      <c r="B50" s="6" t="s">
        <v>91</v>
      </c>
      <c r="C50" s="7">
        <f>SUM(C8:C49)</f>
        <v>1211211</v>
      </c>
      <c r="D50" s="7">
        <f aca="true" t="shared" si="6" ref="D50:M50">SUM(D8:D49)</f>
        <v>1654198</v>
      </c>
      <c r="E50" s="8">
        <f t="shared" si="6"/>
        <v>136798</v>
      </c>
      <c r="F50" s="14">
        <f t="shared" si="1"/>
        <v>8.269747636014552</v>
      </c>
      <c r="G50" s="8">
        <f t="shared" si="6"/>
        <v>409449</v>
      </c>
      <c r="H50" s="14">
        <f t="shared" si="2"/>
        <v>24.752115526678185</v>
      </c>
      <c r="I50" s="8">
        <f t="shared" si="6"/>
        <v>486995</v>
      </c>
      <c r="J50" s="14">
        <f t="shared" si="3"/>
        <v>29.439946124949977</v>
      </c>
      <c r="K50" s="8">
        <f t="shared" si="6"/>
        <v>341138</v>
      </c>
      <c r="L50" s="14">
        <f t="shared" si="4"/>
        <v>20.622561507147267</v>
      </c>
      <c r="M50" s="8">
        <f t="shared" si="6"/>
        <v>279818</v>
      </c>
      <c r="N50" s="14">
        <f t="shared" si="5"/>
        <v>16.915629205210017</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18342</v>
      </c>
      <c r="D2" s="16">
        <v>25864</v>
      </c>
      <c r="E2" s="16">
        <v>2291</v>
      </c>
      <c r="F2" s="16">
        <v>6165</v>
      </c>
      <c r="G2" s="16">
        <v>7376</v>
      </c>
      <c r="H2" s="16">
        <v>5318</v>
      </c>
      <c r="I2" s="16">
        <v>4714</v>
      </c>
    </row>
    <row r="3" spans="1:9" ht="12.75">
      <c r="A3" s="20" t="s">
        <v>47</v>
      </c>
      <c r="B3" s="16" t="s">
        <v>11</v>
      </c>
      <c r="C3" s="16">
        <v>24480</v>
      </c>
      <c r="D3" s="16">
        <v>34198</v>
      </c>
      <c r="E3" s="16">
        <v>2881</v>
      </c>
      <c r="F3" s="16">
        <v>7961</v>
      </c>
      <c r="G3" s="16">
        <v>9784</v>
      </c>
      <c r="H3" s="16">
        <v>7381</v>
      </c>
      <c r="I3" s="16">
        <v>6191</v>
      </c>
    </row>
    <row r="4" spans="1:9" ht="12.75">
      <c r="A4" s="16" t="s">
        <v>58</v>
      </c>
      <c r="B4" s="16" t="s">
        <v>13</v>
      </c>
      <c r="C4" s="16">
        <v>34009</v>
      </c>
      <c r="D4" s="16">
        <v>46326</v>
      </c>
      <c r="E4" s="16">
        <v>4003</v>
      </c>
      <c r="F4" s="16">
        <v>10964</v>
      </c>
      <c r="G4" s="16">
        <v>13225</v>
      </c>
      <c r="H4" s="16">
        <v>9712</v>
      </c>
      <c r="I4" s="16">
        <v>8422</v>
      </c>
    </row>
    <row r="5" spans="1:9" ht="12.75">
      <c r="A5" s="16" t="s">
        <v>2</v>
      </c>
      <c r="B5" s="16" t="s">
        <v>62</v>
      </c>
      <c r="C5" s="16">
        <v>22737</v>
      </c>
      <c r="D5" s="16">
        <v>31659</v>
      </c>
      <c r="E5" s="16">
        <v>2728</v>
      </c>
      <c r="F5" s="16">
        <v>7488</v>
      </c>
      <c r="G5" s="16">
        <v>8861</v>
      </c>
      <c r="H5" s="16">
        <v>6843</v>
      </c>
      <c r="I5" s="16">
        <v>5739</v>
      </c>
    </row>
    <row r="6" spans="1:9" ht="12.75">
      <c r="A6" s="16" t="s">
        <v>1</v>
      </c>
      <c r="B6" s="16" t="s">
        <v>60</v>
      </c>
      <c r="C6" s="16">
        <v>40218</v>
      </c>
      <c r="D6" s="16">
        <v>54137</v>
      </c>
      <c r="E6" s="16">
        <v>4339</v>
      </c>
      <c r="F6" s="16">
        <v>12826</v>
      </c>
      <c r="G6" s="16">
        <v>15942</v>
      </c>
      <c r="H6" s="16">
        <v>11704</v>
      </c>
      <c r="I6" s="16">
        <v>9326</v>
      </c>
    </row>
    <row r="7" spans="1:9" ht="12.75">
      <c r="A7" s="16" t="s">
        <v>21</v>
      </c>
      <c r="B7" s="16" t="s">
        <v>70</v>
      </c>
      <c r="C7" s="16">
        <v>15455</v>
      </c>
      <c r="D7" s="16">
        <v>21421</v>
      </c>
      <c r="E7" s="16">
        <v>2312</v>
      </c>
      <c r="F7" s="16">
        <v>5677</v>
      </c>
      <c r="G7" s="16">
        <v>5508</v>
      </c>
      <c r="H7" s="16">
        <v>4132</v>
      </c>
      <c r="I7" s="16">
        <v>3792</v>
      </c>
    </row>
    <row r="8" spans="1:9" ht="12.75">
      <c r="A8" s="16" t="s">
        <v>18</v>
      </c>
      <c r="B8" s="16" t="s">
        <v>37</v>
      </c>
      <c r="C8" s="16">
        <v>9243</v>
      </c>
      <c r="D8" s="16">
        <v>12535</v>
      </c>
      <c r="E8" s="16">
        <v>1198</v>
      </c>
      <c r="F8" s="16">
        <v>3001</v>
      </c>
      <c r="G8" s="16">
        <v>3395</v>
      </c>
      <c r="H8" s="16">
        <v>2669</v>
      </c>
      <c r="I8" s="16">
        <v>2272</v>
      </c>
    </row>
    <row r="9" spans="1:9" ht="12.75">
      <c r="A9" s="16" t="s">
        <v>22</v>
      </c>
      <c r="B9" s="16" t="s">
        <v>74</v>
      </c>
      <c r="C9" s="16">
        <v>40651</v>
      </c>
      <c r="D9" s="16">
        <v>54654</v>
      </c>
      <c r="E9" s="16">
        <v>4002</v>
      </c>
      <c r="F9" s="16">
        <v>13219</v>
      </c>
      <c r="G9" s="16">
        <v>17140</v>
      </c>
      <c r="H9" s="16">
        <v>11039</v>
      </c>
      <c r="I9" s="16">
        <v>9254</v>
      </c>
    </row>
    <row r="10" spans="1:9" ht="12.75">
      <c r="A10" s="16" t="s">
        <v>24</v>
      </c>
      <c r="B10" s="16" t="s">
        <v>71</v>
      </c>
      <c r="C10" s="16">
        <v>10882</v>
      </c>
      <c r="D10" s="16">
        <v>14798</v>
      </c>
      <c r="E10" s="16">
        <v>1082</v>
      </c>
      <c r="F10" s="16">
        <v>3249</v>
      </c>
      <c r="G10" s="16">
        <v>4046</v>
      </c>
      <c r="H10" s="16">
        <v>3413</v>
      </c>
      <c r="I10" s="16">
        <v>3008</v>
      </c>
    </row>
    <row r="11" spans="1:9" ht="12.75">
      <c r="A11" s="16" t="s">
        <v>30</v>
      </c>
      <c r="B11" s="16" t="s">
        <v>45</v>
      </c>
      <c r="C11" s="16">
        <v>267848</v>
      </c>
      <c r="D11" s="16">
        <v>373080</v>
      </c>
      <c r="E11" s="16">
        <v>24379</v>
      </c>
      <c r="F11" s="16">
        <v>88793</v>
      </c>
      <c r="G11" s="16">
        <v>117216</v>
      </c>
      <c r="H11" s="16">
        <v>78558</v>
      </c>
      <c r="I11" s="16">
        <v>64134</v>
      </c>
    </row>
    <row r="12" spans="1:9" ht="12.75">
      <c r="A12" s="16" t="s">
        <v>77</v>
      </c>
      <c r="B12" s="16" t="s">
        <v>16</v>
      </c>
      <c r="C12" s="16">
        <v>18050</v>
      </c>
      <c r="D12" s="16">
        <v>23615</v>
      </c>
      <c r="E12" s="16">
        <v>2129</v>
      </c>
      <c r="F12" s="16">
        <v>5254</v>
      </c>
      <c r="G12" s="16">
        <v>6303</v>
      </c>
      <c r="H12" s="16">
        <v>5067</v>
      </c>
      <c r="I12" s="16">
        <v>4862</v>
      </c>
    </row>
    <row r="13" spans="1:9" ht="12.75">
      <c r="A13" s="16" t="s">
        <v>64</v>
      </c>
      <c r="B13" s="16" t="s">
        <v>12</v>
      </c>
      <c r="C13" s="16">
        <v>10706</v>
      </c>
      <c r="D13" s="16">
        <v>14851</v>
      </c>
      <c r="E13" s="16">
        <v>1036</v>
      </c>
      <c r="F13" s="16">
        <v>3349</v>
      </c>
      <c r="G13" s="16">
        <v>4084</v>
      </c>
      <c r="H13" s="16">
        <v>3227</v>
      </c>
      <c r="I13" s="16">
        <v>3155</v>
      </c>
    </row>
    <row r="14" spans="1:9" ht="12.75">
      <c r="A14" s="16" t="s">
        <v>38</v>
      </c>
      <c r="B14" s="16" t="s">
        <v>3</v>
      </c>
      <c r="C14" s="16">
        <v>10286</v>
      </c>
      <c r="D14" s="16">
        <v>13648</v>
      </c>
      <c r="E14" s="16">
        <v>1448</v>
      </c>
      <c r="F14" s="16">
        <v>3197</v>
      </c>
      <c r="G14" s="16">
        <v>3485</v>
      </c>
      <c r="H14" s="16">
        <v>2984</v>
      </c>
      <c r="I14" s="16">
        <v>2534</v>
      </c>
    </row>
    <row r="15" spans="1:9" ht="12.75">
      <c r="A15" s="16" t="s">
        <v>51</v>
      </c>
      <c r="B15" s="16" t="s">
        <v>43</v>
      </c>
      <c r="C15" s="16">
        <v>69134</v>
      </c>
      <c r="D15" s="16">
        <v>93826</v>
      </c>
      <c r="E15" s="16">
        <v>8140</v>
      </c>
      <c r="F15" s="16">
        <v>26770</v>
      </c>
      <c r="G15" s="16">
        <v>27976</v>
      </c>
      <c r="H15" s="16">
        <v>17645</v>
      </c>
      <c r="I15" s="16">
        <v>13295</v>
      </c>
    </row>
    <row r="16" spans="1:9" ht="12.75">
      <c r="A16" s="16" t="s">
        <v>23</v>
      </c>
      <c r="B16" s="16" t="s">
        <v>40</v>
      </c>
      <c r="C16" s="16">
        <v>47283</v>
      </c>
      <c r="D16" s="16">
        <v>64983</v>
      </c>
      <c r="E16" s="16">
        <v>5103</v>
      </c>
      <c r="F16" s="16">
        <v>16115</v>
      </c>
      <c r="G16" s="16">
        <v>19428</v>
      </c>
      <c r="H16" s="16">
        <v>13071</v>
      </c>
      <c r="I16" s="16">
        <v>11266</v>
      </c>
    </row>
    <row r="17" spans="1:9" ht="12.75">
      <c r="A17" s="16" t="s">
        <v>53</v>
      </c>
      <c r="B17" s="16" t="s">
        <v>4</v>
      </c>
      <c r="C17" s="16">
        <v>6847</v>
      </c>
      <c r="D17" s="16">
        <v>10248</v>
      </c>
      <c r="E17" s="16">
        <v>694</v>
      </c>
      <c r="F17" s="16">
        <v>2015</v>
      </c>
      <c r="G17" s="16">
        <v>2953</v>
      </c>
      <c r="H17" s="16">
        <v>2345</v>
      </c>
      <c r="I17" s="16">
        <v>2241</v>
      </c>
    </row>
    <row r="18" spans="1:9" ht="12.75">
      <c r="A18" s="16" t="s">
        <v>8</v>
      </c>
      <c r="B18" s="16" t="s">
        <v>36</v>
      </c>
      <c r="C18" s="16">
        <v>18497</v>
      </c>
      <c r="D18" s="16">
        <v>24421</v>
      </c>
      <c r="E18" s="16">
        <v>2428</v>
      </c>
      <c r="F18" s="16">
        <v>6252</v>
      </c>
      <c r="G18" s="16">
        <v>6968</v>
      </c>
      <c r="H18" s="16">
        <v>4725</v>
      </c>
      <c r="I18" s="16">
        <v>4048</v>
      </c>
    </row>
    <row r="19" spans="1:9" ht="12.75">
      <c r="A19" s="16" t="s">
        <v>69</v>
      </c>
      <c r="B19" s="16" t="s">
        <v>42</v>
      </c>
      <c r="C19" s="16">
        <v>34004</v>
      </c>
      <c r="D19" s="16">
        <v>44643</v>
      </c>
      <c r="E19" s="16">
        <v>4112</v>
      </c>
      <c r="F19" s="16">
        <v>11279</v>
      </c>
      <c r="G19" s="16">
        <v>12898</v>
      </c>
      <c r="H19" s="16">
        <v>8887</v>
      </c>
      <c r="I19" s="16">
        <v>7467</v>
      </c>
    </row>
    <row r="20" spans="1:9" ht="12.75">
      <c r="A20" s="16" t="s">
        <v>6</v>
      </c>
      <c r="B20" s="16" t="s">
        <v>57</v>
      </c>
      <c r="C20" s="16">
        <v>22945</v>
      </c>
      <c r="D20" s="16">
        <v>30342</v>
      </c>
      <c r="E20" s="16">
        <v>2998</v>
      </c>
      <c r="F20" s="16">
        <v>7404</v>
      </c>
      <c r="G20" s="16">
        <v>8737</v>
      </c>
      <c r="H20" s="16">
        <v>6429</v>
      </c>
      <c r="I20" s="16">
        <v>4774</v>
      </c>
    </row>
    <row r="21" spans="1:9" ht="12.75">
      <c r="A21" s="16" t="s">
        <v>10</v>
      </c>
      <c r="B21" s="16" t="s">
        <v>65</v>
      </c>
      <c r="C21" s="16">
        <v>12266</v>
      </c>
      <c r="D21" s="16">
        <v>15502</v>
      </c>
      <c r="E21" s="16">
        <v>1724</v>
      </c>
      <c r="F21" s="16">
        <v>4198</v>
      </c>
      <c r="G21" s="16">
        <v>4066</v>
      </c>
      <c r="H21" s="16">
        <v>3079</v>
      </c>
      <c r="I21" s="16">
        <v>2435</v>
      </c>
    </row>
    <row r="22" spans="1:9" ht="12.75">
      <c r="A22" s="16" t="s">
        <v>61</v>
      </c>
      <c r="B22" s="16" t="s">
        <v>25</v>
      </c>
      <c r="C22" s="16">
        <v>14076</v>
      </c>
      <c r="D22" s="16">
        <v>18653</v>
      </c>
      <c r="E22" s="16">
        <v>2070</v>
      </c>
      <c r="F22" s="16">
        <v>5139</v>
      </c>
      <c r="G22" s="16">
        <v>4904</v>
      </c>
      <c r="H22" s="16">
        <v>3740</v>
      </c>
      <c r="I22" s="16">
        <v>2800</v>
      </c>
    </row>
    <row r="23" spans="1:9" ht="12.75">
      <c r="A23" s="16" t="s">
        <v>27</v>
      </c>
      <c r="B23" s="16" t="s">
        <v>41</v>
      </c>
      <c r="C23" s="16">
        <v>12149</v>
      </c>
      <c r="D23" s="16">
        <v>19129</v>
      </c>
      <c r="E23" s="16">
        <v>1125</v>
      </c>
      <c r="F23" s="16">
        <v>3719</v>
      </c>
      <c r="G23" s="16">
        <v>5784</v>
      </c>
      <c r="H23" s="16">
        <v>4459</v>
      </c>
      <c r="I23" s="16">
        <v>4042</v>
      </c>
    </row>
    <row r="24" spans="1:9" ht="12.75">
      <c r="A24" s="16" t="s">
        <v>46</v>
      </c>
      <c r="B24" s="16" t="s">
        <v>56</v>
      </c>
      <c r="C24" s="16">
        <v>19563</v>
      </c>
      <c r="D24" s="16">
        <v>25988</v>
      </c>
      <c r="E24" s="16">
        <v>2344</v>
      </c>
      <c r="F24" s="16">
        <v>6017</v>
      </c>
      <c r="G24" s="16">
        <v>6940</v>
      </c>
      <c r="H24" s="16">
        <v>6071</v>
      </c>
      <c r="I24" s="16">
        <v>4616</v>
      </c>
    </row>
    <row r="25" spans="1:9" ht="12.75">
      <c r="A25" s="16" t="s">
        <v>5</v>
      </c>
      <c r="B25" s="16" t="s">
        <v>33</v>
      </c>
      <c r="C25" s="16">
        <v>8553</v>
      </c>
      <c r="D25" s="16">
        <v>11839</v>
      </c>
      <c r="E25" s="16">
        <v>1107</v>
      </c>
      <c r="F25" s="16">
        <v>2920</v>
      </c>
      <c r="G25" s="16">
        <v>3010</v>
      </c>
      <c r="H25" s="16">
        <v>2657</v>
      </c>
      <c r="I25" s="16">
        <v>2145</v>
      </c>
    </row>
    <row r="26" spans="1:9" ht="12.75">
      <c r="A26" s="16" t="s">
        <v>83</v>
      </c>
      <c r="B26" s="16" t="s">
        <v>44</v>
      </c>
      <c r="C26" s="16">
        <v>41814</v>
      </c>
      <c r="D26" s="16">
        <v>56749</v>
      </c>
      <c r="E26" s="16">
        <v>5481</v>
      </c>
      <c r="F26" s="16">
        <v>15783</v>
      </c>
      <c r="G26" s="16">
        <v>17065</v>
      </c>
      <c r="H26" s="16">
        <v>10453</v>
      </c>
      <c r="I26" s="16">
        <v>7967</v>
      </c>
    </row>
    <row r="27" spans="1:9" ht="12.75">
      <c r="A27" s="16" t="s">
        <v>67</v>
      </c>
      <c r="B27" s="16" t="s">
        <v>50</v>
      </c>
      <c r="C27" s="16">
        <v>64497</v>
      </c>
      <c r="D27" s="16">
        <v>86481</v>
      </c>
      <c r="E27" s="16">
        <v>7460</v>
      </c>
      <c r="F27" s="16">
        <v>24319</v>
      </c>
      <c r="G27" s="16">
        <v>28170</v>
      </c>
      <c r="H27" s="16">
        <v>15874</v>
      </c>
      <c r="I27" s="16">
        <v>10658</v>
      </c>
    </row>
    <row r="28" spans="1:9" ht="12.75">
      <c r="A28" s="16" t="s">
        <v>26</v>
      </c>
      <c r="B28" s="16" t="s">
        <v>34</v>
      </c>
      <c r="C28" s="16">
        <v>24434</v>
      </c>
      <c r="D28" s="16">
        <v>32696</v>
      </c>
      <c r="E28" s="16">
        <v>3203</v>
      </c>
      <c r="F28" s="16">
        <v>8487</v>
      </c>
      <c r="G28" s="16">
        <v>9085</v>
      </c>
      <c r="H28" s="16">
        <v>6434</v>
      </c>
      <c r="I28" s="16">
        <v>5487</v>
      </c>
    </row>
    <row r="29" spans="1:9" ht="12.75">
      <c r="A29" s="16" t="s">
        <v>20</v>
      </c>
      <c r="B29" s="16" t="s">
        <v>15</v>
      </c>
      <c r="C29" s="16">
        <v>8431</v>
      </c>
      <c r="D29" s="16">
        <v>10748</v>
      </c>
      <c r="E29" s="16">
        <v>1022</v>
      </c>
      <c r="F29" s="16">
        <v>2587</v>
      </c>
      <c r="G29" s="16">
        <v>2934</v>
      </c>
      <c r="H29" s="16">
        <v>2200</v>
      </c>
      <c r="I29" s="16">
        <v>2005</v>
      </c>
    </row>
    <row r="30" spans="1:9" ht="12.75">
      <c r="A30" s="16" t="s">
        <v>82</v>
      </c>
      <c r="B30" s="16" t="s">
        <v>54</v>
      </c>
      <c r="C30" s="16">
        <v>26744</v>
      </c>
      <c r="D30" s="16">
        <v>37720</v>
      </c>
      <c r="E30" s="16">
        <v>3156</v>
      </c>
      <c r="F30" s="16">
        <v>8775</v>
      </c>
      <c r="G30" s="16">
        <v>10723</v>
      </c>
      <c r="H30" s="16">
        <v>8470</v>
      </c>
      <c r="I30" s="16">
        <v>6596</v>
      </c>
    </row>
    <row r="31" spans="1:9" ht="12.75">
      <c r="A31" s="16" t="s">
        <v>32</v>
      </c>
      <c r="B31" s="16" t="s">
        <v>52</v>
      </c>
      <c r="C31" s="16">
        <v>17039</v>
      </c>
      <c r="D31" s="16">
        <v>23655</v>
      </c>
      <c r="E31" s="16">
        <v>2104</v>
      </c>
      <c r="F31" s="16">
        <v>5545</v>
      </c>
      <c r="G31" s="16">
        <v>6642</v>
      </c>
      <c r="H31" s="16">
        <v>5040</v>
      </c>
      <c r="I31" s="16">
        <v>4324</v>
      </c>
    </row>
    <row r="32" spans="1:9" ht="12.75">
      <c r="A32" s="16" t="s">
        <v>0</v>
      </c>
      <c r="B32" s="16" t="s">
        <v>55</v>
      </c>
      <c r="C32" s="16">
        <v>14221</v>
      </c>
      <c r="D32" s="16">
        <v>18641</v>
      </c>
      <c r="E32" s="16">
        <v>1738</v>
      </c>
      <c r="F32" s="16">
        <v>4595</v>
      </c>
      <c r="G32" s="16">
        <v>4942</v>
      </c>
      <c r="H32" s="16">
        <v>3791</v>
      </c>
      <c r="I32" s="16">
        <v>3575</v>
      </c>
    </row>
    <row r="33" spans="1:9" ht="12.75">
      <c r="A33" s="16" t="s">
        <v>72</v>
      </c>
      <c r="B33" s="16" t="s">
        <v>28</v>
      </c>
      <c r="C33" s="16">
        <v>36155</v>
      </c>
      <c r="D33" s="16">
        <v>49325</v>
      </c>
      <c r="E33" s="16">
        <v>3913</v>
      </c>
      <c r="F33" s="16">
        <v>11285</v>
      </c>
      <c r="G33" s="16">
        <v>13889</v>
      </c>
      <c r="H33" s="16">
        <v>11318</v>
      </c>
      <c r="I33" s="16">
        <v>8920</v>
      </c>
    </row>
    <row r="34" spans="1:9" ht="12.75">
      <c r="A34" s="16" t="s">
        <v>49</v>
      </c>
      <c r="B34" s="16" t="s">
        <v>79</v>
      </c>
      <c r="C34" s="16">
        <v>15545</v>
      </c>
      <c r="D34" s="16">
        <v>21190</v>
      </c>
      <c r="E34" s="16">
        <v>1764</v>
      </c>
      <c r="F34" s="16">
        <v>5200</v>
      </c>
      <c r="G34" s="16">
        <v>6053</v>
      </c>
      <c r="H34" s="16">
        <v>4478</v>
      </c>
      <c r="I34" s="16">
        <v>3695</v>
      </c>
    </row>
    <row r="35" spans="1:9" ht="12.75">
      <c r="A35" s="16" t="s">
        <v>76</v>
      </c>
      <c r="B35" s="16" t="s">
        <v>84</v>
      </c>
      <c r="C35" s="16">
        <v>9578</v>
      </c>
      <c r="D35" s="16">
        <v>13051</v>
      </c>
      <c r="E35" s="16">
        <v>1270</v>
      </c>
      <c r="F35" s="16">
        <v>3487</v>
      </c>
      <c r="G35" s="16">
        <v>3555</v>
      </c>
      <c r="H35" s="16">
        <v>2687</v>
      </c>
      <c r="I35" s="16">
        <v>2052</v>
      </c>
    </row>
    <row r="36" spans="1:9" ht="12.75">
      <c r="A36" s="16" t="s">
        <v>9</v>
      </c>
      <c r="B36" s="16" t="s">
        <v>35</v>
      </c>
      <c r="C36" s="16">
        <v>24209</v>
      </c>
      <c r="D36" s="16">
        <v>33281</v>
      </c>
      <c r="E36" s="16">
        <v>3035</v>
      </c>
      <c r="F36" s="16">
        <v>8547</v>
      </c>
      <c r="G36" s="16">
        <v>10363</v>
      </c>
      <c r="H36" s="16">
        <v>6306</v>
      </c>
      <c r="I36" s="16">
        <v>5030</v>
      </c>
    </row>
    <row r="37" spans="1:9" ht="12.75">
      <c r="A37" s="16" t="s">
        <v>73</v>
      </c>
      <c r="B37" s="16" t="s">
        <v>78</v>
      </c>
      <c r="C37" s="16">
        <v>25251</v>
      </c>
      <c r="D37" s="16">
        <v>34324</v>
      </c>
      <c r="E37" s="16">
        <v>3622</v>
      </c>
      <c r="F37" s="16">
        <v>9272</v>
      </c>
      <c r="G37" s="16">
        <v>9245</v>
      </c>
      <c r="H37" s="16">
        <v>6873</v>
      </c>
      <c r="I37" s="16">
        <v>5312</v>
      </c>
    </row>
    <row r="38" spans="1:9" ht="12.75">
      <c r="A38" s="16" t="s">
        <v>29</v>
      </c>
      <c r="B38" s="16" t="s">
        <v>75</v>
      </c>
      <c r="C38" s="16">
        <v>12206</v>
      </c>
      <c r="D38" s="16">
        <v>16675</v>
      </c>
      <c r="E38" s="16">
        <v>1517</v>
      </c>
      <c r="F38" s="16">
        <v>3730</v>
      </c>
      <c r="G38" s="16">
        <v>4314</v>
      </c>
      <c r="H38" s="16">
        <v>3529</v>
      </c>
      <c r="I38" s="16">
        <v>3585</v>
      </c>
    </row>
    <row r="39" spans="1:9" ht="12.75">
      <c r="A39" s="16" t="s">
        <v>68</v>
      </c>
      <c r="B39" s="16" t="s">
        <v>14</v>
      </c>
      <c r="C39" s="16">
        <v>56093</v>
      </c>
      <c r="D39" s="16">
        <v>76812</v>
      </c>
      <c r="E39" s="16">
        <v>6248</v>
      </c>
      <c r="F39" s="16">
        <v>19568</v>
      </c>
      <c r="G39" s="16">
        <v>22970</v>
      </c>
      <c r="H39" s="16">
        <v>15292</v>
      </c>
      <c r="I39" s="16">
        <v>12734</v>
      </c>
    </row>
    <row r="40" spans="1:9" ht="12.75">
      <c r="A40" s="16" t="s">
        <v>19</v>
      </c>
      <c r="B40" s="16" t="s">
        <v>81</v>
      </c>
      <c r="C40" s="16">
        <v>8896</v>
      </c>
      <c r="D40" s="16">
        <v>12038</v>
      </c>
      <c r="E40" s="16">
        <v>925</v>
      </c>
      <c r="F40" s="16">
        <v>2718</v>
      </c>
      <c r="G40" s="16">
        <v>3212</v>
      </c>
      <c r="H40" s="16">
        <v>2583</v>
      </c>
      <c r="I40" s="16">
        <v>2600</v>
      </c>
    </row>
    <row r="41" spans="1:9" ht="12.75">
      <c r="A41" s="16" t="s">
        <v>48</v>
      </c>
      <c r="B41" s="16" t="s">
        <v>17</v>
      </c>
      <c r="C41" s="16">
        <v>10674</v>
      </c>
      <c r="D41" s="16">
        <v>14101</v>
      </c>
      <c r="E41" s="16">
        <v>1414</v>
      </c>
      <c r="F41" s="16">
        <v>3661</v>
      </c>
      <c r="G41" s="16">
        <v>3763</v>
      </c>
      <c r="H41" s="16">
        <v>3029</v>
      </c>
      <c r="I41" s="16">
        <v>2234</v>
      </c>
    </row>
    <row r="42" spans="1:9" ht="12.75">
      <c r="A42" s="16" t="s">
        <v>59</v>
      </c>
      <c r="B42" s="16" t="s">
        <v>80</v>
      </c>
      <c r="C42" s="16">
        <v>14228</v>
      </c>
      <c r="D42" s="16">
        <v>19388</v>
      </c>
      <c r="E42" s="16">
        <v>1731</v>
      </c>
      <c r="F42" s="16">
        <v>4676</v>
      </c>
      <c r="G42" s="16">
        <v>5304</v>
      </c>
      <c r="H42" s="16">
        <v>4104</v>
      </c>
      <c r="I42" s="16">
        <v>3573</v>
      </c>
    </row>
    <row r="43" spans="1:9" ht="12.75">
      <c r="A43" s="16" t="s">
        <v>63</v>
      </c>
      <c r="B43" s="16" t="s">
        <v>31</v>
      </c>
      <c r="C43" s="16">
        <v>12972</v>
      </c>
      <c r="D43" s="16">
        <v>16963</v>
      </c>
      <c r="E43" s="16">
        <v>1522</v>
      </c>
      <c r="F43" s="16">
        <v>4243</v>
      </c>
      <c r="G43" s="16">
        <v>4737</v>
      </c>
      <c r="H43" s="16">
        <v>3522</v>
      </c>
      <c r="I43" s="16">
        <v>2939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2023-09-05T07:06:27Z</dcterms:modified>
  <cp:category/>
  <cp:version/>
  <cp:contentType/>
  <cp:contentStatus/>
</cp:coreProperties>
</file>