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<sst xmlns="http://schemas.openxmlformats.org/spreadsheetml/2006/main" count="201" uniqueCount="108">
  <si>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</si>
  <si>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</si>
  <si>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</si>
  <si>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</si>
  <si>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</si>
  <si>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</si>
  <si>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</si>
  <si>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</si>
  <si>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</si>
  <si>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</si>
  <si>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</si>
  <si>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</si>
  <si>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</si>
  <si>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</si>
  <si>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</si>
  <si>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</si>
  <si>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</si>
  <si>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</si>
  <si>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</si>
  <si>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</si>
  <si>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</si>
  <si>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</si>
  <si>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</si>
  <si>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</si>
  <si>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</si>
  <si>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</si>
  <si>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</si>
  <si>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</si>
  <si>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</si>
  <si>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</si>
  <si>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</si>
  <si>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</si>
  <si>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</si>
  <si>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</si>
  <si>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</si>
  <si>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</si>
  <si>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</si>
  <si>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</si>
  <si>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</si>
  <si>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</si>
  <si>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</si>
  <si>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</si>
  <si>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</si>
  <si>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</si>
  <si>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</si>
  <si>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</si>
  <si>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</si>
  <si>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</si>
  <si>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</si>
  <si>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</si>
  <si>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</si>
  <si>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</si>
  <si>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</si>
  <si>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</si>
  <si>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</si>
  <si>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</si>
  <si>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</si>
  <si>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</si>
  <si>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</si>
  <si>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</si>
  <si>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</si>
  <si>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</si>
  <si>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</si>
  <si>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</si>
  <si>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</si>
  <si>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</si>
  <si>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</si>
  <si>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</si>
  <si>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</si>
  <si>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</si>
  <si>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</si>
  <si>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</si>
  <si>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</si>
  <si>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</si>
  <si>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</si>
  <si>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</si>
  <si>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</si>
  <si>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</si>
  <si>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</si>
  <si>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</si>
  <si>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</si>
  <si>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</si>
  <si>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</si>
  <si>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</si>
  <si>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</si>
  <si>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</si>
  <si>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</si>
  <si>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</si>
  <si>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</si>
  <si>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</si>
  <si>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</si>
  <si>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</si>
  <si>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</si>
  <si>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</si>
  <si>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</si>
  <si>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</si>
  <si>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</si>
  <si>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</si>
  <si>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</si>
  <si>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</si>
  <si>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</si>
  <si>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</si>
  <si>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</si>
  <si>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</si>
  <si>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</si>
  <si>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</si>
  <si>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</si>
  <si>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30.04.2023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</si>
</sst>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20" t="s">
        <v>92</v>
      </c>
      <c r="F4" s="20"/>
      <c r="G4" s="20"/>
      <c r="H4" s="20"/>
      <c r="I4" s="20"/>
      <c r="J4" s="20"/>
      <c r="K4" s="20"/>
      <c r="L4" s="20"/>
      <c r="M4" s="20"/>
      <c r="N4" s="20"/>
    </row>
    <row r="5" spans="1:14" ht="15.75" customHeight="1">
      <c r="A5" s="2" t="s">
        <v>39</v>
      </c>
      <c r="B5" s="22"/>
      <c r="C5" s="25"/>
      <c r="D5" s="28"/>
      <c r="E5" s="20" t="s">
        <v>96</v>
      </c>
      <c r="F5" s="20"/>
      <c r="G5" s="20" t="s">
        <v>87</v>
      </c>
      <c r="H5" s="20"/>
      <c r="I5" s="20" t="s">
        <v>88</v>
      </c>
      <c r="J5" s="20"/>
      <c r="K5" s="20" t="s">
        <v>89</v>
      </c>
      <c r="L5" s="20"/>
      <c r="M5" s="20" t="s">
        <v>90</v>
      </c>
      <c r="N5" s="20"/>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18148</v>
      </c>
      <c r="D7" s="7">
        <f>E7+G7+I7+K7+M7</f>
        <v>21486</v>
      </c>
      <c r="E7" s="7">
        <f>man!E2</f>
        <v>2053</v>
      </c>
      <c r="F7" s="10">
        <f>E7/D7*100</f>
        <v>9.55505910825654</v>
      </c>
      <c r="G7" s="7">
        <f>man!F2</f>
        <v>5512</v>
      </c>
      <c r="H7" s="10">
        <f>G7/D7*100</f>
        <v>25.653914176673183</v>
      </c>
      <c r="I7" s="7">
        <f>man!G2</f>
        <v>6342</v>
      </c>
      <c r="J7" s="10">
        <f>I7/D7*100</f>
        <v>29.516894722144656</v>
      </c>
      <c r="K7" s="7">
        <f>man!H2</f>
        <v>4301</v>
      </c>
      <c r="L7" s="10">
        <f>K7/D7*100</f>
        <v>20.01768593502746</v>
      </c>
      <c r="M7" s="7">
        <f>man!I2</f>
        <v>3278</v>
      </c>
      <c r="N7" s="12">
        <f>M7/D7*100</f>
        <v>15.256446057898165</v>
      </c>
    </row>
    <row r="8" spans="1:14" ht="12.75">
      <c r="A8" s="1" t="s">
        <v>47</v>
      </c>
      <c r="B8" s="6" t="s">
        <v>11</v>
      </c>
      <c r="C8" s="7">
        <f>man!C3</f>
        <v>24189</v>
      </c>
      <c r="D8" s="7">
        <f aca="true" t="shared" si="0" ref="D8:D48">E8+G8+I8+K8+M8</f>
        <v>28918</v>
      </c>
      <c r="E8" s="7">
        <f>man!E3</f>
        <v>2620</v>
      </c>
      <c r="F8" s="10">
        <f aca="true" t="shared" si="1" ref="F8:F49">E8/D8*100</f>
        <v>9.060100975171173</v>
      </c>
      <c r="G8" s="7">
        <f>man!F3</f>
        <v>7196</v>
      </c>
      <c r="H8" s="10">
        <f aca="true" t="shared" si="2" ref="H8:H49">G8/D8*100</f>
        <v>24.88415519745487</v>
      </c>
      <c r="I8" s="7">
        <f>man!G3</f>
        <v>8600</v>
      </c>
      <c r="J8" s="10">
        <f aca="true" t="shared" si="3" ref="J8:J49">I8/D8*100</f>
        <v>29.73926274292828</v>
      </c>
      <c r="K8" s="7">
        <f>man!H3</f>
        <v>6095</v>
      </c>
      <c r="L8" s="10">
        <f aca="true" t="shared" si="4" ref="L8:L49">K8/D8*100</f>
        <v>21.07683795559859</v>
      </c>
      <c r="M8" s="7">
        <f>man!I3</f>
        <v>4407</v>
      </c>
      <c r="N8" s="12">
        <f aca="true" t="shared" si="5" ref="N8:N49">M8/D8*100</f>
        <v>15.239643128847085</v>
      </c>
    </row>
    <row r="9" spans="1:14" ht="12.75">
      <c r="A9" s="1" t="s">
        <v>58</v>
      </c>
      <c r="B9" s="6" t="s">
        <v>13</v>
      </c>
      <c r="C9" s="7">
        <f>man!C4</f>
        <v>33621</v>
      </c>
      <c r="D9" s="7">
        <f t="shared" si="0"/>
        <v>40012</v>
      </c>
      <c r="E9" s="7">
        <f>man!E4</f>
        <v>3685</v>
      </c>
      <c r="F9" s="10">
        <f t="shared" si="1"/>
        <v>9.209737078876337</v>
      </c>
      <c r="G9" s="7">
        <f>man!F4</f>
        <v>10039</v>
      </c>
      <c r="H9" s="10">
        <f t="shared" si="2"/>
        <v>25.089973008097573</v>
      </c>
      <c r="I9" s="7">
        <f>man!G4</f>
        <v>11960</v>
      </c>
      <c r="J9" s="10">
        <f t="shared" si="3"/>
        <v>29.891032690192944</v>
      </c>
      <c r="K9" s="7">
        <f>man!H4</f>
        <v>8240</v>
      </c>
      <c r="L9" s="10">
        <f t="shared" si="4"/>
        <v>20.593821853443966</v>
      </c>
      <c r="M9" s="7">
        <f>man!I4</f>
        <v>6088</v>
      </c>
      <c r="N9" s="12">
        <f t="shared" si="5"/>
        <v>15.215435369389182</v>
      </c>
    </row>
    <row r="10" spans="1:14" ht="12.75">
      <c r="A10" s="1" t="s">
        <v>2</v>
      </c>
      <c r="B10" s="6" t="s">
        <v>62</v>
      </c>
      <c r="C10" s="7">
        <f>man!C5</f>
        <v>22452</v>
      </c>
      <c r="D10" s="7">
        <f t="shared" si="0"/>
        <v>27358</v>
      </c>
      <c r="E10" s="7">
        <f>man!E5</f>
        <v>2490</v>
      </c>
      <c r="F10" s="10">
        <f t="shared" si="1"/>
        <v>9.101542510417428</v>
      </c>
      <c r="G10" s="7">
        <f>man!F5</f>
        <v>6696</v>
      </c>
      <c r="H10" s="10">
        <f t="shared" si="2"/>
        <v>24.475473353315298</v>
      </c>
      <c r="I10" s="7">
        <f>man!G5</f>
        <v>7823</v>
      </c>
      <c r="J10" s="10">
        <f t="shared" si="3"/>
        <v>28.594926529717085</v>
      </c>
      <c r="K10" s="7">
        <f>man!H5</f>
        <v>5930</v>
      </c>
      <c r="L10" s="10">
        <f t="shared" si="4"/>
        <v>21.675561079026245</v>
      </c>
      <c r="M10" s="7">
        <f>man!I5</f>
        <v>4419</v>
      </c>
      <c r="N10" s="12">
        <f t="shared" si="5"/>
        <v>16.15249652752394</v>
      </c>
    </row>
    <row r="11" spans="1:14" ht="12.75">
      <c r="A11" s="1" t="s">
        <v>1</v>
      </c>
      <c r="B11" s="6" t="s">
        <v>60</v>
      </c>
      <c r="C11" s="7">
        <f>man!C6</f>
        <v>39674</v>
      </c>
      <c r="D11" s="7">
        <f t="shared" si="0"/>
        <v>46284</v>
      </c>
      <c r="E11" s="7">
        <f>man!E6</f>
        <v>4065</v>
      </c>
      <c r="F11" s="10">
        <f t="shared" si="1"/>
        <v>8.782732693803474</v>
      </c>
      <c r="G11" s="7">
        <f>man!F6</f>
        <v>11516</v>
      </c>
      <c r="H11" s="10">
        <f t="shared" si="2"/>
        <v>24.881168438337223</v>
      </c>
      <c r="I11" s="7">
        <f>man!G6</f>
        <v>13949</v>
      </c>
      <c r="J11" s="10">
        <f t="shared" si="3"/>
        <v>30.137844611528823</v>
      </c>
      <c r="K11" s="7">
        <f>man!H6</f>
        <v>9758</v>
      </c>
      <c r="L11" s="10">
        <f t="shared" si="4"/>
        <v>21.082879612825167</v>
      </c>
      <c r="M11" s="7">
        <f>man!I6</f>
        <v>6996</v>
      </c>
      <c r="N11" s="12">
        <f t="shared" si="5"/>
        <v>15.115374643505314</v>
      </c>
    </row>
    <row r="12" spans="1:14" ht="12.75">
      <c r="A12" s="1" t="s">
        <v>21</v>
      </c>
      <c r="B12" s="6" t="s">
        <v>70</v>
      </c>
      <c r="C12" s="7">
        <f>man!C7</f>
        <v>15294</v>
      </c>
      <c r="D12" s="7">
        <f t="shared" si="0"/>
        <v>18825</v>
      </c>
      <c r="E12" s="7">
        <f>man!E7</f>
        <v>2318</v>
      </c>
      <c r="F12" s="10">
        <f t="shared" si="1"/>
        <v>12.313413014608233</v>
      </c>
      <c r="G12" s="7">
        <f>man!F7</f>
        <v>5375</v>
      </c>
      <c r="H12" s="10">
        <f t="shared" si="2"/>
        <v>28.552456839309432</v>
      </c>
      <c r="I12" s="7">
        <f>man!G7</f>
        <v>5067</v>
      </c>
      <c r="J12" s="10">
        <f t="shared" si="3"/>
        <v>26.91633466135458</v>
      </c>
      <c r="K12" s="7">
        <f>man!H7</f>
        <v>3534</v>
      </c>
      <c r="L12" s="10">
        <f t="shared" si="4"/>
        <v>18.772908366533862</v>
      </c>
      <c r="M12" s="7">
        <f>man!I7</f>
        <v>2531</v>
      </c>
      <c r="N12" s="12">
        <f t="shared" si="5"/>
        <v>13.44488711819389</v>
      </c>
    </row>
    <row r="13" spans="1:14" ht="12.75">
      <c r="A13" s="1" t="s">
        <v>18</v>
      </c>
      <c r="B13" s="6" t="s">
        <v>37</v>
      </c>
      <c r="C13" s="7">
        <f>man!C8</f>
        <v>9151</v>
      </c>
      <c r="D13" s="7">
        <f t="shared" si="0"/>
        <v>10789</v>
      </c>
      <c r="E13" s="7">
        <f>man!E8</f>
        <v>1098</v>
      </c>
      <c r="F13" s="10">
        <f t="shared" si="1"/>
        <v>10.177032162387617</v>
      </c>
      <c r="G13" s="7">
        <f>man!F8</f>
        <v>2708</v>
      </c>
      <c r="H13" s="10">
        <f t="shared" si="2"/>
        <v>25.099638520715544</v>
      </c>
      <c r="I13" s="7">
        <f>man!G8</f>
        <v>2952</v>
      </c>
      <c r="J13" s="10">
        <f t="shared" si="3"/>
        <v>27.361201223468345</v>
      </c>
      <c r="K13" s="7">
        <f>man!H8</f>
        <v>2213</v>
      </c>
      <c r="L13" s="10">
        <f t="shared" si="4"/>
        <v>20.511632217999814</v>
      </c>
      <c r="M13" s="7">
        <f>man!I8</f>
        <v>1818</v>
      </c>
      <c r="N13" s="12">
        <f t="shared" si="5"/>
        <v>16.850495875428678</v>
      </c>
    </row>
    <row r="14" spans="1:14" ht="12.75">
      <c r="A14" s="1" t="s">
        <v>22</v>
      </c>
      <c r="B14" s="6" t="s">
        <v>74</v>
      </c>
      <c r="C14" s="7">
        <f>man!C9</f>
        <v>40014</v>
      </c>
      <c r="D14" s="7">
        <f t="shared" si="0"/>
        <v>47197</v>
      </c>
      <c r="E14" s="7">
        <f>man!E9</f>
        <v>3563</v>
      </c>
      <c r="F14" s="10">
        <f t="shared" si="1"/>
        <v>7.5492086361421284</v>
      </c>
      <c r="G14" s="7">
        <f>man!F9</f>
        <v>12006</v>
      </c>
      <c r="H14" s="10">
        <f t="shared" si="2"/>
        <v>25.438057503654893</v>
      </c>
      <c r="I14" s="7">
        <f>man!G9</f>
        <v>15075</v>
      </c>
      <c r="J14" s="10">
        <f t="shared" si="3"/>
        <v>31.94058944424434</v>
      </c>
      <c r="K14" s="7">
        <f>man!H9</f>
        <v>9646</v>
      </c>
      <c r="L14" s="10">
        <f t="shared" si="4"/>
        <v>20.437739686844502</v>
      </c>
      <c r="M14" s="7">
        <f>man!I9</f>
        <v>6907</v>
      </c>
      <c r="N14" s="12">
        <f t="shared" si="5"/>
        <v>14.63440472911414</v>
      </c>
    </row>
    <row r="15" spans="1:16" ht="12.75">
      <c r="A15" s="1" t="s">
        <v>24</v>
      </c>
      <c r="B15" s="6" t="s">
        <v>71</v>
      </c>
      <c r="C15" s="7">
        <f>man!C10</f>
        <v>10871</v>
      </c>
      <c r="D15" s="7">
        <f t="shared" si="0"/>
        <v>13075</v>
      </c>
      <c r="E15" s="7">
        <f>man!E10</f>
        <v>1021</v>
      </c>
      <c r="F15" s="10">
        <f t="shared" si="1"/>
        <v>7.808795411089867</v>
      </c>
      <c r="G15" s="7">
        <f>man!F10</f>
        <v>2911</v>
      </c>
      <c r="H15" s="10">
        <f t="shared" si="2"/>
        <v>22.263862332695986</v>
      </c>
      <c r="I15" s="7">
        <f>man!G10</f>
        <v>3684</v>
      </c>
      <c r="J15" s="10">
        <f t="shared" si="3"/>
        <v>28.175908221797325</v>
      </c>
      <c r="K15" s="7">
        <f>man!H10</f>
        <v>3013</v>
      </c>
      <c r="L15" s="10">
        <f t="shared" si="4"/>
        <v>23.04397705544933</v>
      </c>
      <c r="M15" s="7">
        <f>man!I10</f>
        <v>2446</v>
      </c>
      <c r="N15" s="12">
        <f t="shared" si="5"/>
        <v>18.707456978967496</v>
      </c>
      <c r="P15" s="14"/>
    </row>
    <row r="16" spans="1:14" ht="12.75">
      <c r="A16" s="1" t="s">
        <v>30</v>
      </c>
      <c r="B16" s="6" t="s">
        <v>45</v>
      </c>
      <c r="C16" s="7">
        <f>man!C11</f>
        <v>263486</v>
      </c>
      <c r="D16" s="7">
        <f t="shared" si="0"/>
        <v>302029</v>
      </c>
      <c r="E16" s="7">
        <f>man!E11</f>
        <v>20236</v>
      </c>
      <c r="F16" s="10">
        <f t="shared" si="1"/>
        <v>6.700018872359939</v>
      </c>
      <c r="G16" s="7">
        <f>man!F11</f>
        <v>74299</v>
      </c>
      <c r="H16" s="10">
        <f t="shared" si="2"/>
        <v>24.599955633399443</v>
      </c>
      <c r="I16" s="7">
        <f>man!G11</f>
        <v>97683</v>
      </c>
      <c r="J16" s="10">
        <f t="shared" si="3"/>
        <v>32.34225852484364</v>
      </c>
      <c r="K16" s="7">
        <f>man!H11</f>
        <v>64142</v>
      </c>
      <c r="L16" s="10">
        <f t="shared" si="4"/>
        <v>21.237033529892823</v>
      </c>
      <c r="M16" s="7">
        <f>man!I11</f>
        <v>45669</v>
      </c>
      <c r="N16" s="12">
        <f t="shared" si="5"/>
        <v>15.120733439504153</v>
      </c>
    </row>
    <row r="17" spans="1:14" ht="12.75">
      <c r="A17" s="1" t="s">
        <v>77</v>
      </c>
      <c r="B17" s="6" t="s">
        <v>16</v>
      </c>
      <c r="C17" s="7">
        <f>man!C12</f>
        <v>17899</v>
      </c>
      <c r="D17" s="7">
        <f t="shared" si="0"/>
        <v>21780</v>
      </c>
      <c r="E17" s="7">
        <f>man!E12</f>
        <v>2020</v>
      </c>
      <c r="F17" s="10">
        <f t="shared" si="1"/>
        <v>9.274563820018365</v>
      </c>
      <c r="G17" s="7">
        <f>man!F12</f>
        <v>4986</v>
      </c>
      <c r="H17" s="10">
        <f t="shared" si="2"/>
        <v>22.892561983471076</v>
      </c>
      <c r="I17" s="7">
        <f>man!G12</f>
        <v>5941</v>
      </c>
      <c r="J17" s="10">
        <f t="shared" si="3"/>
        <v>27.277318640955006</v>
      </c>
      <c r="K17" s="7">
        <f>man!H12</f>
        <v>4658</v>
      </c>
      <c r="L17" s="10">
        <f t="shared" si="4"/>
        <v>21.38659320477502</v>
      </c>
      <c r="M17" s="7">
        <f>man!I12</f>
        <v>4175</v>
      </c>
      <c r="N17" s="12">
        <f t="shared" si="5"/>
        <v>19.168962350780532</v>
      </c>
    </row>
    <row r="18" spans="1:14" ht="12.75">
      <c r="A18" s="1" t="s">
        <v>64</v>
      </c>
      <c r="B18" s="6" t="s">
        <v>12</v>
      </c>
      <c r="C18" s="7">
        <f>man!C13</f>
        <v>10619</v>
      </c>
      <c r="D18" s="7">
        <f t="shared" si="0"/>
        <v>11658</v>
      </c>
      <c r="E18" s="7">
        <f>man!E13</f>
        <v>925</v>
      </c>
      <c r="F18" s="10">
        <f t="shared" si="1"/>
        <v>7.934465603019386</v>
      </c>
      <c r="G18" s="7">
        <f>man!F13</f>
        <v>2833</v>
      </c>
      <c r="H18" s="10">
        <f t="shared" si="2"/>
        <v>24.300909246869104</v>
      </c>
      <c r="I18" s="7">
        <f>man!G13</f>
        <v>3262</v>
      </c>
      <c r="J18" s="10">
        <f t="shared" si="3"/>
        <v>27.980785726539715</v>
      </c>
      <c r="K18" s="7">
        <f>man!H13</f>
        <v>2506</v>
      </c>
      <c r="L18" s="10">
        <f t="shared" si="4"/>
        <v>21.4959684336936</v>
      </c>
      <c r="M18" s="7">
        <f>man!I13</f>
        <v>2132</v>
      </c>
      <c r="N18" s="12">
        <f t="shared" si="5"/>
        <v>18.287870989878197</v>
      </c>
    </row>
    <row r="19" spans="1:14" ht="12.75">
      <c r="A19" s="1" t="s">
        <v>38</v>
      </c>
      <c r="B19" s="6" t="s">
        <v>3</v>
      </c>
      <c r="C19" s="7">
        <f>man!C14</f>
        <v>10172</v>
      </c>
      <c r="D19" s="7">
        <f t="shared" si="0"/>
        <v>11853</v>
      </c>
      <c r="E19" s="7">
        <f>man!E14</f>
        <v>1305</v>
      </c>
      <c r="F19" s="10">
        <f t="shared" si="1"/>
        <v>11.009870918754745</v>
      </c>
      <c r="G19" s="7">
        <f>man!F14</f>
        <v>2935</v>
      </c>
      <c r="H19" s="10">
        <f t="shared" si="2"/>
        <v>24.761663713827723</v>
      </c>
      <c r="I19" s="7">
        <f>man!G14</f>
        <v>3124</v>
      </c>
      <c r="J19" s="10">
        <f t="shared" si="3"/>
        <v>26.35619674344048</v>
      </c>
      <c r="K19" s="7">
        <f>man!H14</f>
        <v>2534</v>
      </c>
      <c r="L19" s="10">
        <f t="shared" si="4"/>
        <v>21.378553952585843</v>
      </c>
      <c r="M19" s="7">
        <f>man!I14</f>
        <v>1955</v>
      </c>
      <c r="N19" s="12">
        <f t="shared" si="5"/>
        <v>16.49371467139121</v>
      </c>
    </row>
    <row r="20" spans="1:14" ht="12.75">
      <c r="A20" s="1" t="s">
        <v>51</v>
      </c>
      <c r="B20" s="6" t="s">
        <v>43</v>
      </c>
      <c r="C20" s="7">
        <f>man!C15</f>
        <v>68275</v>
      </c>
      <c r="D20" s="7">
        <f t="shared" si="0"/>
        <v>83693</v>
      </c>
      <c r="E20" s="7">
        <f>man!E15</f>
        <v>7473</v>
      </c>
      <c r="F20" s="10">
        <f t="shared" si="1"/>
        <v>8.929062167684275</v>
      </c>
      <c r="G20" s="7">
        <f>man!F15</f>
        <v>24669</v>
      </c>
      <c r="H20" s="10">
        <f t="shared" si="2"/>
        <v>29.47558338212276</v>
      </c>
      <c r="I20" s="7">
        <f>man!G15</f>
        <v>25266</v>
      </c>
      <c r="J20" s="10">
        <f t="shared" si="3"/>
        <v>30.188904687369316</v>
      </c>
      <c r="K20" s="7">
        <f>man!H15</f>
        <v>15600</v>
      </c>
      <c r="L20" s="10">
        <f t="shared" si="4"/>
        <v>18.639551694884876</v>
      </c>
      <c r="M20" s="7">
        <f>man!I15</f>
        <v>10685</v>
      </c>
      <c r="N20" s="12">
        <f t="shared" si="5"/>
        <v>12.766898067938776</v>
      </c>
    </row>
    <row r="21" spans="1:14" ht="12.75">
      <c r="A21" s="1" t="s">
        <v>23</v>
      </c>
      <c r="B21" s="6" t="s">
        <v>40</v>
      </c>
      <c r="C21" s="7">
        <f>man!C16</f>
        <v>46497</v>
      </c>
      <c r="D21" s="7">
        <f t="shared" si="0"/>
        <v>54533</v>
      </c>
      <c r="E21" s="7">
        <f>man!E16</f>
        <v>4387</v>
      </c>
      <c r="F21" s="10">
        <f t="shared" si="1"/>
        <v>8.044670199695597</v>
      </c>
      <c r="G21" s="7">
        <f>man!F16</f>
        <v>14065</v>
      </c>
      <c r="H21" s="10">
        <f t="shared" si="2"/>
        <v>25.79172244329122</v>
      </c>
      <c r="I21" s="7">
        <f>man!G16</f>
        <v>16656</v>
      </c>
      <c r="J21" s="10">
        <f t="shared" si="3"/>
        <v>30.54297397905855</v>
      </c>
      <c r="K21" s="7">
        <f>man!H16</f>
        <v>10985</v>
      </c>
      <c r="L21" s="10">
        <f t="shared" si="4"/>
        <v>20.14376615993985</v>
      </c>
      <c r="M21" s="7">
        <f>man!I16</f>
        <v>8440</v>
      </c>
      <c r="N21" s="12">
        <f t="shared" si="5"/>
        <v>15.476867218014782</v>
      </c>
    </row>
    <row r="22" spans="1:14" ht="12.75">
      <c r="A22" s="1" t="s">
        <v>53</v>
      </c>
      <c r="B22" s="6" t="s">
        <v>4</v>
      </c>
      <c r="C22" s="7">
        <f>man!C17</f>
        <v>6802</v>
      </c>
      <c r="D22" s="7">
        <f t="shared" si="0"/>
        <v>8688</v>
      </c>
      <c r="E22" s="7">
        <f>man!E17</f>
        <v>646</v>
      </c>
      <c r="F22" s="10">
        <f t="shared" si="1"/>
        <v>7.435543278084715</v>
      </c>
      <c r="G22" s="7">
        <f>man!F17</f>
        <v>1891</v>
      </c>
      <c r="H22" s="10">
        <f t="shared" si="2"/>
        <v>21.76565377532228</v>
      </c>
      <c r="I22" s="7">
        <f>man!G17</f>
        <v>2677</v>
      </c>
      <c r="J22" s="10">
        <f t="shared" si="3"/>
        <v>30.812615101289136</v>
      </c>
      <c r="K22" s="7">
        <f>man!H17</f>
        <v>1974</v>
      </c>
      <c r="L22" s="10">
        <f t="shared" si="4"/>
        <v>22.72099447513812</v>
      </c>
      <c r="M22" s="7">
        <f>man!I17</f>
        <v>1500</v>
      </c>
      <c r="N22" s="12">
        <f t="shared" si="5"/>
        <v>17.265193370165747</v>
      </c>
    </row>
    <row r="23" spans="1:14" ht="12.75">
      <c r="A23" s="1" t="s">
        <v>8</v>
      </c>
      <c r="B23" s="6" t="s">
        <v>36</v>
      </c>
      <c r="C23" s="7">
        <f>man!C18</f>
        <v>18175</v>
      </c>
      <c r="D23" s="7">
        <f t="shared" si="0"/>
        <v>21149</v>
      </c>
      <c r="E23" s="7">
        <f>man!E18</f>
        <v>2275</v>
      </c>
      <c r="F23" s="10">
        <f t="shared" si="1"/>
        <v>10.757009787696818</v>
      </c>
      <c r="G23" s="7">
        <f>man!F18</f>
        <v>5676</v>
      </c>
      <c r="H23" s="10">
        <f t="shared" si="2"/>
        <v>26.838148375809727</v>
      </c>
      <c r="I23" s="7">
        <f>man!G18</f>
        <v>6164</v>
      </c>
      <c r="J23" s="10">
        <f t="shared" si="3"/>
        <v>29.145586079720083</v>
      </c>
      <c r="K23" s="7">
        <f>man!H18</f>
        <v>3948</v>
      </c>
      <c r="L23" s="10">
        <f t="shared" si="4"/>
        <v>18.667549293110785</v>
      </c>
      <c r="M23" s="7">
        <f>man!I18</f>
        <v>3086</v>
      </c>
      <c r="N23" s="12">
        <f t="shared" si="5"/>
        <v>14.591706463662584</v>
      </c>
    </row>
    <row r="24" spans="1:14" ht="12.75">
      <c r="A24" s="1" t="s">
        <v>69</v>
      </c>
      <c r="B24" s="6" t="s">
        <v>42</v>
      </c>
      <c r="C24" s="7">
        <f>man!C19</f>
        <v>33508</v>
      </c>
      <c r="D24" s="7">
        <f t="shared" si="0"/>
        <v>39170</v>
      </c>
      <c r="E24" s="7">
        <f>man!E19</f>
        <v>3916</v>
      </c>
      <c r="F24" s="10">
        <f t="shared" si="1"/>
        <v>9.99744702578504</v>
      </c>
      <c r="G24" s="7">
        <f>man!F19</f>
        <v>10436</v>
      </c>
      <c r="H24" s="10">
        <f t="shared" si="2"/>
        <v>26.64283890732704</v>
      </c>
      <c r="I24" s="7">
        <f>man!G19</f>
        <v>11432</v>
      </c>
      <c r="J24" s="10">
        <f t="shared" si="3"/>
        <v>29.18560122542762</v>
      </c>
      <c r="K24" s="7">
        <f>man!H19</f>
        <v>7704</v>
      </c>
      <c r="L24" s="10">
        <f t="shared" si="4"/>
        <v>19.668113352055144</v>
      </c>
      <c r="M24" s="7">
        <f>man!I19</f>
        <v>5682</v>
      </c>
      <c r="N24" s="12">
        <f t="shared" si="5"/>
        <v>14.505999489405157</v>
      </c>
    </row>
    <row r="25" spans="1:14" ht="12.75">
      <c r="A25" s="1" t="s">
        <v>6</v>
      </c>
      <c r="B25" s="6" t="s">
        <v>57</v>
      </c>
      <c r="C25" s="7">
        <f>man!C20</f>
        <v>22680</v>
      </c>
      <c r="D25" s="7">
        <f t="shared" si="0"/>
        <v>27943</v>
      </c>
      <c r="E25" s="7">
        <f>man!E20</f>
        <v>2876</v>
      </c>
      <c r="F25" s="10">
        <f t="shared" si="1"/>
        <v>10.292380918297964</v>
      </c>
      <c r="G25" s="7">
        <f>man!F20</f>
        <v>7148</v>
      </c>
      <c r="H25" s="10">
        <f t="shared" si="2"/>
        <v>25.580646315714134</v>
      </c>
      <c r="I25" s="7">
        <f>man!G20</f>
        <v>8065</v>
      </c>
      <c r="J25" s="10">
        <f t="shared" si="3"/>
        <v>28.86232687971943</v>
      </c>
      <c r="K25" s="7">
        <f>man!H20</f>
        <v>5881</v>
      </c>
      <c r="L25" s="10">
        <f t="shared" si="4"/>
        <v>21.046415918119028</v>
      </c>
      <c r="M25" s="7">
        <f>man!I20</f>
        <v>3973</v>
      </c>
      <c r="N25" s="12">
        <f t="shared" si="5"/>
        <v>14.218229968149448</v>
      </c>
    </row>
    <row r="26" spans="1:14" ht="12.75">
      <c r="A26" s="1" t="s">
        <v>10</v>
      </c>
      <c r="B26" s="6" t="s">
        <v>65</v>
      </c>
      <c r="C26" s="7">
        <f>man!C21</f>
        <v>12065</v>
      </c>
      <c r="D26" s="7">
        <f t="shared" si="0"/>
        <v>13196</v>
      </c>
      <c r="E26" s="7">
        <f>man!E21</f>
        <v>1581</v>
      </c>
      <c r="F26" s="10">
        <f t="shared" si="1"/>
        <v>11.980903304031525</v>
      </c>
      <c r="G26" s="7">
        <f>man!F21</f>
        <v>3618</v>
      </c>
      <c r="H26" s="10">
        <f t="shared" si="2"/>
        <v>27.417399211882387</v>
      </c>
      <c r="I26" s="7">
        <f>man!G21</f>
        <v>3514</v>
      </c>
      <c r="J26" s="10">
        <f t="shared" si="3"/>
        <v>26.629281600484994</v>
      </c>
      <c r="K26" s="7">
        <f>man!H21</f>
        <v>2601</v>
      </c>
      <c r="L26" s="10">
        <f t="shared" si="4"/>
        <v>19.710518338890573</v>
      </c>
      <c r="M26" s="7">
        <f>man!I21</f>
        <v>1882</v>
      </c>
      <c r="N26" s="12">
        <f t="shared" si="5"/>
        <v>14.26189754471052</v>
      </c>
    </row>
    <row r="27" spans="1:14" ht="12.75">
      <c r="A27" s="1" t="s">
        <v>61</v>
      </c>
      <c r="B27" s="6" t="s">
        <v>25</v>
      </c>
      <c r="C27" s="7">
        <f>man!C22</f>
        <v>13879</v>
      </c>
      <c r="D27" s="7">
        <f t="shared" si="0"/>
        <v>16845</v>
      </c>
      <c r="E27" s="7">
        <f>man!E22</f>
        <v>1969</v>
      </c>
      <c r="F27" s="10">
        <f t="shared" si="1"/>
        <v>11.688928465420007</v>
      </c>
      <c r="G27" s="7">
        <f>man!F22</f>
        <v>4795</v>
      </c>
      <c r="H27" s="10">
        <f t="shared" si="2"/>
        <v>28.46542000593648</v>
      </c>
      <c r="I27" s="7">
        <f>man!G22</f>
        <v>4474</v>
      </c>
      <c r="J27" s="10">
        <f t="shared" si="3"/>
        <v>26.55981003265064</v>
      </c>
      <c r="K27" s="7">
        <f>man!H22</f>
        <v>3299</v>
      </c>
      <c r="L27" s="10">
        <f t="shared" si="4"/>
        <v>19.584446423271</v>
      </c>
      <c r="M27" s="7">
        <f>man!I22</f>
        <v>2308</v>
      </c>
      <c r="N27" s="12">
        <f t="shared" si="5"/>
        <v>13.701395072721875</v>
      </c>
    </row>
    <row r="28" spans="1:14" ht="12.75">
      <c r="A28" s="1" t="s">
        <v>27</v>
      </c>
      <c r="B28" s="6" t="s">
        <v>41</v>
      </c>
      <c r="C28" s="7">
        <f>man!C23</f>
        <v>12083</v>
      </c>
      <c r="D28" s="7">
        <f t="shared" si="0"/>
        <v>15753</v>
      </c>
      <c r="E28" s="7">
        <f>man!E23</f>
        <v>961</v>
      </c>
      <c r="F28" s="10">
        <f t="shared" si="1"/>
        <v>6.100425315812861</v>
      </c>
      <c r="G28" s="7">
        <f>man!F23</f>
        <v>3428</v>
      </c>
      <c r="H28" s="10">
        <f t="shared" si="2"/>
        <v>21.760934425188854</v>
      </c>
      <c r="I28" s="7">
        <f>man!G23</f>
        <v>5048</v>
      </c>
      <c r="J28" s="10">
        <f t="shared" si="3"/>
        <v>32.044689900336444</v>
      </c>
      <c r="K28" s="7">
        <f>man!H23</f>
        <v>3682</v>
      </c>
      <c r="L28" s="10">
        <f t="shared" si="4"/>
        <v>23.373325715736684</v>
      </c>
      <c r="M28" s="7">
        <f>man!I23</f>
        <v>2634</v>
      </c>
      <c r="N28" s="12">
        <f t="shared" si="5"/>
        <v>16.72062464292516</v>
      </c>
    </row>
    <row r="29" spans="1:14" ht="12.75">
      <c r="A29" s="1" t="s">
        <v>46</v>
      </c>
      <c r="B29" s="6" t="s">
        <v>56</v>
      </c>
      <c r="C29" s="7">
        <f>man!C24</f>
        <v>19304</v>
      </c>
      <c r="D29" s="7">
        <f t="shared" si="0"/>
        <v>22747</v>
      </c>
      <c r="E29" s="7">
        <f>man!E24</f>
        <v>1973</v>
      </c>
      <c r="F29" s="10">
        <f t="shared" si="1"/>
        <v>8.67367125335209</v>
      </c>
      <c r="G29" s="7">
        <f>man!F24</f>
        <v>5438</v>
      </c>
      <c r="H29" s="10">
        <f t="shared" si="2"/>
        <v>23.906449202092585</v>
      </c>
      <c r="I29" s="7">
        <f>man!G24</f>
        <v>6237</v>
      </c>
      <c r="J29" s="10">
        <f t="shared" si="3"/>
        <v>27.419000307732887</v>
      </c>
      <c r="K29" s="7">
        <f>man!H24</f>
        <v>5397</v>
      </c>
      <c r="L29" s="10">
        <f t="shared" si="4"/>
        <v>23.72620565349277</v>
      </c>
      <c r="M29" s="7">
        <f>man!I24</f>
        <v>3702</v>
      </c>
      <c r="N29" s="12">
        <f t="shared" si="5"/>
        <v>16.27467358332967</v>
      </c>
    </row>
    <row r="30" spans="1:14" ht="12.75">
      <c r="A30" s="1" t="s">
        <v>5</v>
      </c>
      <c r="B30" s="6" t="s">
        <v>33</v>
      </c>
      <c r="C30" s="7">
        <f>man!C25</f>
        <v>8459</v>
      </c>
      <c r="D30" s="7">
        <f t="shared" si="0"/>
        <v>9782</v>
      </c>
      <c r="E30" s="7">
        <f>man!E25</f>
        <v>973</v>
      </c>
      <c r="F30" s="10">
        <f t="shared" si="1"/>
        <v>9.946841136781845</v>
      </c>
      <c r="G30" s="7">
        <f>man!F25</f>
        <v>2481</v>
      </c>
      <c r="H30" s="10">
        <f t="shared" si="2"/>
        <v>25.362911470047024</v>
      </c>
      <c r="I30" s="7">
        <f>man!G25</f>
        <v>2566</v>
      </c>
      <c r="J30" s="10">
        <f t="shared" si="3"/>
        <v>26.231854426497648</v>
      </c>
      <c r="K30" s="7">
        <f>man!H25</f>
        <v>2189</v>
      </c>
      <c r="L30" s="10">
        <f t="shared" si="4"/>
        <v>22.377836843181353</v>
      </c>
      <c r="M30" s="7">
        <f>man!I25</f>
        <v>1573</v>
      </c>
      <c r="N30" s="12">
        <f t="shared" si="5"/>
        <v>16.08055612349213</v>
      </c>
    </row>
    <row r="31" spans="1:14" ht="12.75">
      <c r="A31" s="1" t="s">
        <v>83</v>
      </c>
      <c r="B31" s="6" t="s">
        <v>44</v>
      </c>
      <c r="C31" s="7">
        <f>man!C26</f>
        <v>41138</v>
      </c>
      <c r="D31" s="7">
        <f t="shared" si="0"/>
        <v>47171</v>
      </c>
      <c r="E31" s="7">
        <f>man!E26</f>
        <v>4890</v>
      </c>
      <c r="F31" s="10">
        <f t="shared" si="1"/>
        <v>10.366538763223167</v>
      </c>
      <c r="G31" s="7">
        <f>man!F26</f>
        <v>13939</v>
      </c>
      <c r="H31" s="10">
        <f t="shared" si="2"/>
        <v>29.54993534162939</v>
      </c>
      <c r="I31" s="7">
        <f>man!G26</f>
        <v>14479</v>
      </c>
      <c r="J31" s="10">
        <f t="shared" si="3"/>
        <v>30.694706493396367</v>
      </c>
      <c r="K31" s="7">
        <f>man!H26</f>
        <v>8338</v>
      </c>
      <c r="L31" s="10">
        <f t="shared" si="4"/>
        <v>17.67611456191304</v>
      </c>
      <c r="M31" s="7">
        <f>man!I26</f>
        <v>5525</v>
      </c>
      <c r="N31" s="12">
        <f t="shared" si="5"/>
        <v>11.712704839838036</v>
      </c>
    </row>
    <row r="32" spans="1:14" ht="12.75">
      <c r="A32" s="1" t="s">
        <v>67</v>
      </c>
      <c r="B32" s="6" t="s">
        <v>50</v>
      </c>
      <c r="C32" s="7">
        <f>man!C27</f>
        <v>62653</v>
      </c>
      <c r="D32" s="7">
        <f t="shared" si="0"/>
        <v>70705</v>
      </c>
      <c r="E32" s="7">
        <f>man!E27</f>
        <v>6375</v>
      </c>
      <c r="F32" s="10">
        <f t="shared" si="1"/>
        <v>9.016335478396154</v>
      </c>
      <c r="G32" s="7">
        <f>man!F27</f>
        <v>20860</v>
      </c>
      <c r="H32" s="10">
        <f t="shared" si="2"/>
        <v>29.50286401244608</v>
      </c>
      <c r="I32" s="7">
        <f>man!G27</f>
        <v>23304</v>
      </c>
      <c r="J32" s="10">
        <f t="shared" si="3"/>
        <v>32.95947952761474</v>
      </c>
      <c r="K32" s="7">
        <f>man!H27</f>
        <v>13027</v>
      </c>
      <c r="L32" s="10">
        <f t="shared" si="4"/>
        <v>18.424439572873204</v>
      </c>
      <c r="M32" s="7">
        <f>man!I27</f>
        <v>7139</v>
      </c>
      <c r="N32" s="12">
        <f t="shared" si="5"/>
        <v>10.096881408669825</v>
      </c>
    </row>
    <row r="33" spans="1:14" ht="12.75">
      <c r="A33" s="1" t="s">
        <v>26</v>
      </c>
      <c r="B33" s="6" t="s">
        <v>34</v>
      </c>
      <c r="C33" s="7">
        <f>man!C28</f>
        <v>24092</v>
      </c>
      <c r="D33" s="7">
        <f t="shared" si="0"/>
        <v>28170</v>
      </c>
      <c r="E33" s="7">
        <f>man!E28</f>
        <v>3075</v>
      </c>
      <c r="F33" s="10">
        <f t="shared" si="1"/>
        <v>10.915867944621937</v>
      </c>
      <c r="G33" s="7">
        <f>man!F28</f>
        <v>7803</v>
      </c>
      <c r="H33" s="10">
        <f t="shared" si="2"/>
        <v>27.699680511182105</v>
      </c>
      <c r="I33" s="7">
        <f>man!G28</f>
        <v>7900</v>
      </c>
      <c r="J33" s="10">
        <f t="shared" si="3"/>
        <v>28.04401845935392</v>
      </c>
      <c r="K33" s="7">
        <f>man!H28</f>
        <v>5402</v>
      </c>
      <c r="L33" s="10">
        <f t="shared" si="4"/>
        <v>19.176428824991127</v>
      </c>
      <c r="M33" s="7">
        <f>man!I28</f>
        <v>3990</v>
      </c>
      <c r="N33" s="12">
        <f t="shared" si="5"/>
        <v>14.164004259850904</v>
      </c>
    </row>
    <row r="34" spans="1:14" ht="12.75">
      <c r="A34" s="1" t="s">
        <v>20</v>
      </c>
      <c r="B34" s="6" t="s">
        <v>15</v>
      </c>
      <c r="C34" s="7">
        <f>man!C29</f>
        <v>8316</v>
      </c>
      <c r="D34" s="7">
        <f t="shared" si="0"/>
        <v>9394</v>
      </c>
      <c r="E34" s="7">
        <f>man!E29</f>
        <v>890</v>
      </c>
      <c r="F34" s="10">
        <f t="shared" si="1"/>
        <v>9.474132424952098</v>
      </c>
      <c r="G34" s="7">
        <f>man!F29</f>
        <v>2333</v>
      </c>
      <c r="H34" s="10">
        <f t="shared" si="2"/>
        <v>24.83500106450926</v>
      </c>
      <c r="I34" s="7">
        <f>man!G29</f>
        <v>2651</v>
      </c>
      <c r="J34" s="10">
        <f t="shared" si="3"/>
        <v>28.220140515222482</v>
      </c>
      <c r="K34" s="7">
        <f>man!H29</f>
        <v>1952</v>
      </c>
      <c r="L34" s="10">
        <f t="shared" si="4"/>
        <v>20.77922077922078</v>
      </c>
      <c r="M34" s="7">
        <f>man!I29</f>
        <v>1568</v>
      </c>
      <c r="N34" s="12">
        <f t="shared" si="5"/>
        <v>16.691505216095383</v>
      </c>
    </row>
    <row r="35" spans="1:14" ht="12.75">
      <c r="A35" s="1" t="s">
        <v>82</v>
      </c>
      <c r="B35" s="6" t="s">
        <v>54</v>
      </c>
      <c r="C35" s="7">
        <f>man!C30</f>
        <v>26370</v>
      </c>
      <c r="D35" s="7">
        <f t="shared" si="0"/>
        <v>33162</v>
      </c>
      <c r="E35" s="7">
        <f>man!E30</f>
        <v>2996</v>
      </c>
      <c r="F35" s="10">
        <f t="shared" si="1"/>
        <v>9.03443700621193</v>
      </c>
      <c r="G35" s="7">
        <f>man!F30</f>
        <v>8251</v>
      </c>
      <c r="H35" s="10">
        <f t="shared" si="2"/>
        <v>24.880887763102347</v>
      </c>
      <c r="I35" s="7">
        <f>man!G30</f>
        <v>9671</v>
      </c>
      <c r="J35" s="10">
        <f t="shared" si="3"/>
        <v>29.162897292081297</v>
      </c>
      <c r="K35" s="7">
        <f>man!H30</f>
        <v>7338</v>
      </c>
      <c r="L35" s="10">
        <f t="shared" si="4"/>
        <v>22.12773656594898</v>
      </c>
      <c r="M35" s="7">
        <f>man!I30</f>
        <v>4906</v>
      </c>
      <c r="N35" s="12">
        <f t="shared" si="5"/>
        <v>14.79404137265545</v>
      </c>
    </row>
    <row r="36" spans="1:14" ht="12.75">
      <c r="A36" s="1" t="s">
        <v>32</v>
      </c>
      <c r="B36" s="6" t="s">
        <v>52</v>
      </c>
      <c r="C36" s="7">
        <f>man!C31</f>
        <v>16830</v>
      </c>
      <c r="D36" s="7">
        <f t="shared" si="0"/>
        <v>20330</v>
      </c>
      <c r="E36" s="7">
        <f>man!E31</f>
        <v>1894</v>
      </c>
      <c r="F36" s="10">
        <f t="shared" si="1"/>
        <v>9.316281357599607</v>
      </c>
      <c r="G36" s="7">
        <f>man!F31</f>
        <v>4984</v>
      </c>
      <c r="H36" s="10">
        <f t="shared" si="2"/>
        <v>24.51549434333497</v>
      </c>
      <c r="I36" s="7">
        <f>man!G31</f>
        <v>5739</v>
      </c>
      <c r="J36" s="10">
        <f t="shared" si="3"/>
        <v>28.229217904574522</v>
      </c>
      <c r="K36" s="7">
        <f>man!H31</f>
        <v>4367</v>
      </c>
      <c r="L36" s="10">
        <f t="shared" si="4"/>
        <v>21.48057058534186</v>
      </c>
      <c r="M36" s="7">
        <f>man!I31</f>
        <v>3346</v>
      </c>
      <c r="N36" s="12">
        <f t="shared" si="5"/>
        <v>16.45843580914904</v>
      </c>
    </row>
    <row r="37" spans="1:14" ht="12.75">
      <c r="A37" s="1" t="s">
        <v>0</v>
      </c>
      <c r="B37" s="6" t="s">
        <v>55</v>
      </c>
      <c r="C37" s="7">
        <f>man!C32</f>
        <v>14067</v>
      </c>
      <c r="D37" s="7">
        <f t="shared" si="0"/>
        <v>16893</v>
      </c>
      <c r="E37" s="7">
        <f>man!E32</f>
        <v>1719</v>
      </c>
      <c r="F37" s="10">
        <f t="shared" si="1"/>
        <v>10.175812466702185</v>
      </c>
      <c r="G37" s="7">
        <f>man!F32</f>
        <v>4369</v>
      </c>
      <c r="H37" s="10">
        <f t="shared" si="2"/>
        <v>25.86278340140887</v>
      </c>
      <c r="I37" s="7">
        <f>man!G32</f>
        <v>4537</v>
      </c>
      <c r="J37" s="10">
        <f t="shared" si="3"/>
        <v>26.85727816255254</v>
      </c>
      <c r="K37" s="7">
        <f>man!H32</f>
        <v>3386</v>
      </c>
      <c r="L37" s="10">
        <f t="shared" si="4"/>
        <v>20.04380512638371</v>
      </c>
      <c r="M37" s="7">
        <f>man!I32</f>
        <v>2882</v>
      </c>
      <c r="N37" s="12">
        <f t="shared" si="5"/>
        <v>17.060320842952702</v>
      </c>
    </row>
    <row r="38" spans="1:14" ht="12.75">
      <c r="A38" s="1" t="s">
        <v>72</v>
      </c>
      <c r="B38" s="6" t="s">
        <v>28</v>
      </c>
      <c r="C38" s="7">
        <f>man!C33</f>
        <v>35681</v>
      </c>
      <c r="D38" s="7">
        <f t="shared" si="0"/>
        <v>41682</v>
      </c>
      <c r="E38" s="7">
        <f>man!E33</f>
        <v>3517</v>
      </c>
      <c r="F38" s="10">
        <f t="shared" si="1"/>
        <v>8.437694928266398</v>
      </c>
      <c r="G38" s="7">
        <f>man!F33</f>
        <v>10067</v>
      </c>
      <c r="H38" s="10">
        <f t="shared" si="2"/>
        <v>24.151912096348543</v>
      </c>
      <c r="I38" s="7">
        <f>man!G33</f>
        <v>12098</v>
      </c>
      <c r="J38" s="10">
        <f t="shared" si="3"/>
        <v>29.024518977016456</v>
      </c>
      <c r="K38" s="7">
        <f>man!H33</f>
        <v>9458</v>
      </c>
      <c r="L38" s="10">
        <f t="shared" si="4"/>
        <v>22.69084976728564</v>
      </c>
      <c r="M38" s="7">
        <f>man!I33</f>
        <v>6542</v>
      </c>
      <c r="N38" s="12">
        <f t="shared" si="5"/>
        <v>15.69502423108296</v>
      </c>
    </row>
    <row r="39" spans="1:14" ht="12.75">
      <c r="A39" s="1" t="s">
        <v>49</v>
      </c>
      <c r="B39" s="6" t="s">
        <v>79</v>
      </c>
      <c r="C39" s="7">
        <f>man!C34</f>
        <v>15317</v>
      </c>
      <c r="D39" s="7">
        <f t="shared" si="0"/>
        <v>18740</v>
      </c>
      <c r="E39" s="7">
        <f>man!E34</f>
        <v>1706</v>
      </c>
      <c r="F39" s="10">
        <f t="shared" si="1"/>
        <v>9.103521878335112</v>
      </c>
      <c r="G39" s="7">
        <f>man!F34</f>
        <v>4801</v>
      </c>
      <c r="H39" s="10">
        <f t="shared" si="2"/>
        <v>25.61899679829242</v>
      </c>
      <c r="I39" s="7">
        <f>man!G34</f>
        <v>5552</v>
      </c>
      <c r="J39" s="10">
        <f t="shared" si="3"/>
        <v>29.626467449306297</v>
      </c>
      <c r="K39" s="7">
        <f>man!H34</f>
        <v>3926</v>
      </c>
      <c r="L39" s="10">
        <f t="shared" si="4"/>
        <v>20.949839914621133</v>
      </c>
      <c r="M39" s="7">
        <f>man!I34</f>
        <v>2755</v>
      </c>
      <c r="N39" s="12">
        <f t="shared" si="5"/>
        <v>14.701173959445038</v>
      </c>
    </row>
    <row r="40" spans="1:14" ht="12.75">
      <c r="A40" s="1" t="s">
        <v>76</v>
      </c>
      <c r="B40" s="6" t="s">
        <v>84</v>
      </c>
      <c r="C40" s="7">
        <f>man!C35</f>
        <v>9531</v>
      </c>
      <c r="D40" s="7">
        <f t="shared" si="0"/>
        <v>11794</v>
      </c>
      <c r="E40" s="7">
        <f>man!E35</f>
        <v>1186</v>
      </c>
      <c r="F40" s="10">
        <f t="shared" si="1"/>
        <v>10.055960657961675</v>
      </c>
      <c r="G40" s="7">
        <f>man!F35</f>
        <v>3297</v>
      </c>
      <c r="H40" s="10">
        <f t="shared" si="2"/>
        <v>27.95489231812786</v>
      </c>
      <c r="I40" s="7">
        <f>man!G35</f>
        <v>3239</v>
      </c>
      <c r="J40" s="10">
        <f t="shared" si="3"/>
        <v>27.46311683907071</v>
      </c>
      <c r="K40" s="7">
        <f>man!H35</f>
        <v>2482</v>
      </c>
      <c r="L40" s="10">
        <f t="shared" si="4"/>
        <v>21.04459894861794</v>
      </c>
      <c r="M40" s="7">
        <f>man!I35</f>
        <v>1590</v>
      </c>
      <c r="N40" s="12">
        <f t="shared" si="5"/>
        <v>13.481431236221809</v>
      </c>
    </row>
    <row r="41" spans="1:14" ht="12.75">
      <c r="A41" s="1" t="s">
        <v>9</v>
      </c>
      <c r="B41" s="6" t="s">
        <v>35</v>
      </c>
      <c r="C41" s="7">
        <f>man!C36</f>
        <v>23759</v>
      </c>
      <c r="D41" s="7">
        <f t="shared" si="0"/>
        <v>28889</v>
      </c>
      <c r="E41" s="7">
        <f>man!E36</f>
        <v>2631</v>
      </c>
      <c r="F41" s="10">
        <f t="shared" si="1"/>
        <v>9.107272664335907</v>
      </c>
      <c r="G41" s="7">
        <f>man!F36</f>
        <v>7711</v>
      </c>
      <c r="H41" s="10">
        <f t="shared" si="2"/>
        <v>26.691820416075323</v>
      </c>
      <c r="I41" s="7">
        <f>man!G36</f>
        <v>9161</v>
      </c>
      <c r="J41" s="10">
        <f t="shared" si="3"/>
        <v>31.711031880646612</v>
      </c>
      <c r="K41" s="7">
        <f>man!H36</f>
        <v>5563</v>
      </c>
      <c r="L41" s="10">
        <f t="shared" si="4"/>
        <v>19.25646439821385</v>
      </c>
      <c r="M41" s="7">
        <f>man!I36</f>
        <v>3823</v>
      </c>
      <c r="N41" s="12">
        <f t="shared" si="5"/>
        <v>13.233410640728305</v>
      </c>
    </row>
    <row r="42" spans="1:14" ht="12.75">
      <c r="A42" s="1" t="s">
        <v>73</v>
      </c>
      <c r="B42" s="6" t="s">
        <v>78</v>
      </c>
      <c r="C42" s="7">
        <f>man!C37</f>
        <v>24881</v>
      </c>
      <c r="D42" s="7">
        <f t="shared" si="0"/>
        <v>29961</v>
      </c>
      <c r="E42" s="7">
        <f>man!E37</f>
        <v>3368</v>
      </c>
      <c r="F42" s="10">
        <f t="shared" si="1"/>
        <v>11.241280331097094</v>
      </c>
      <c r="G42" s="7">
        <f>man!F37</f>
        <v>8551</v>
      </c>
      <c r="H42" s="10">
        <f t="shared" si="2"/>
        <v>28.540435900003335</v>
      </c>
      <c r="I42" s="7">
        <f>man!G37</f>
        <v>8262</v>
      </c>
      <c r="J42" s="10">
        <f t="shared" si="3"/>
        <v>27.575848603184138</v>
      </c>
      <c r="K42" s="7">
        <f>man!H37</f>
        <v>5869</v>
      </c>
      <c r="L42" s="10">
        <f t="shared" si="4"/>
        <v>19.58879877173659</v>
      </c>
      <c r="M42" s="7">
        <f>man!I37</f>
        <v>3911</v>
      </c>
      <c r="N42" s="12">
        <f t="shared" si="5"/>
        <v>13.05363639397884</v>
      </c>
    </row>
    <row r="43" spans="1:14" ht="12.75">
      <c r="A43" s="1" t="s">
        <v>29</v>
      </c>
      <c r="B43" s="6" t="s">
        <v>75</v>
      </c>
      <c r="C43" s="7">
        <f>man!C38</f>
        <v>12030</v>
      </c>
      <c r="D43" s="7">
        <f t="shared" si="0"/>
        <v>14643</v>
      </c>
      <c r="E43" s="7">
        <f>man!E38</f>
        <v>1484</v>
      </c>
      <c r="F43" s="10">
        <f t="shared" si="1"/>
        <v>10.134535272826607</v>
      </c>
      <c r="G43" s="7">
        <f>man!F38</f>
        <v>3471</v>
      </c>
      <c r="H43" s="10">
        <f t="shared" si="2"/>
        <v>23.70415898381479</v>
      </c>
      <c r="I43" s="7">
        <f>man!G38</f>
        <v>3972</v>
      </c>
      <c r="J43" s="10">
        <f t="shared" si="3"/>
        <v>27.12558901864372</v>
      </c>
      <c r="K43" s="7">
        <f>man!H38</f>
        <v>3013</v>
      </c>
      <c r="L43" s="10">
        <f t="shared" si="4"/>
        <v>20.576384620637846</v>
      </c>
      <c r="M43" s="7">
        <f>man!I38</f>
        <v>2703</v>
      </c>
      <c r="N43" s="12">
        <f t="shared" si="5"/>
        <v>18.459332104077035</v>
      </c>
    </row>
    <row r="44" spans="1:14" ht="12.75">
      <c r="A44" s="1" t="s">
        <v>68</v>
      </c>
      <c r="B44" s="6" t="s">
        <v>14</v>
      </c>
      <c r="C44" s="7">
        <f>man!C39</f>
        <v>55262</v>
      </c>
      <c r="D44" s="7">
        <f t="shared" si="0"/>
        <v>64594</v>
      </c>
      <c r="E44" s="7">
        <f>man!E39</f>
        <v>5546</v>
      </c>
      <c r="F44" s="10">
        <f t="shared" si="1"/>
        <v>8.585936774313403</v>
      </c>
      <c r="G44" s="7">
        <f>man!F39</f>
        <v>17330</v>
      </c>
      <c r="H44" s="10">
        <f t="shared" si="2"/>
        <v>26.829117255472646</v>
      </c>
      <c r="I44" s="7">
        <f>man!G39</f>
        <v>19808</v>
      </c>
      <c r="J44" s="10">
        <f t="shared" si="3"/>
        <v>30.66538687803821</v>
      </c>
      <c r="K44" s="7">
        <f>man!H39</f>
        <v>12666</v>
      </c>
      <c r="L44" s="10">
        <f t="shared" si="4"/>
        <v>19.608632380716475</v>
      </c>
      <c r="M44" s="7">
        <f>man!I39</f>
        <v>9244</v>
      </c>
      <c r="N44" s="12">
        <f t="shared" si="5"/>
        <v>14.310926711459269</v>
      </c>
    </row>
    <row r="45" spans="1:14" ht="12.75">
      <c r="A45" s="1" t="s">
        <v>19</v>
      </c>
      <c r="B45" s="6" t="s">
        <v>81</v>
      </c>
      <c r="C45" s="7">
        <f>man!C40</f>
        <v>8837</v>
      </c>
      <c r="D45" s="7">
        <f t="shared" si="0"/>
        <v>10388</v>
      </c>
      <c r="E45" s="7">
        <f>man!E40</f>
        <v>879</v>
      </c>
      <c r="F45" s="10">
        <f t="shared" si="1"/>
        <v>8.46168656141702</v>
      </c>
      <c r="G45" s="7">
        <f>man!F40</f>
        <v>2527</v>
      </c>
      <c r="H45" s="10">
        <f t="shared" si="2"/>
        <v>24.326145552560646</v>
      </c>
      <c r="I45" s="7">
        <f>man!G40</f>
        <v>2821</v>
      </c>
      <c r="J45" s="10">
        <f t="shared" si="3"/>
        <v>27.15633423180593</v>
      </c>
      <c r="K45" s="7">
        <f>man!H40</f>
        <v>2214</v>
      </c>
      <c r="L45" s="10">
        <f t="shared" si="4"/>
        <v>21.313053523296112</v>
      </c>
      <c r="M45" s="7">
        <f>man!I40</f>
        <v>1947</v>
      </c>
      <c r="N45" s="12">
        <f t="shared" si="5"/>
        <v>18.74278013092029</v>
      </c>
    </row>
    <row r="46" spans="1:14" ht="12.75">
      <c r="A46" s="1" t="s">
        <v>48</v>
      </c>
      <c r="B46" s="6" t="s">
        <v>17</v>
      </c>
      <c r="C46" s="7">
        <f>man!C41</f>
        <v>10476</v>
      </c>
      <c r="D46" s="7">
        <f t="shared" si="0"/>
        <v>12048</v>
      </c>
      <c r="E46" s="7">
        <f>man!E41</f>
        <v>1241</v>
      </c>
      <c r="F46" s="10">
        <f t="shared" si="1"/>
        <v>10.300464807436919</v>
      </c>
      <c r="G46" s="7">
        <f>man!F41</f>
        <v>3220</v>
      </c>
      <c r="H46" s="10">
        <f t="shared" si="2"/>
        <v>26.726427622841964</v>
      </c>
      <c r="I46" s="7">
        <f>man!G41</f>
        <v>3237</v>
      </c>
      <c r="J46" s="10">
        <f t="shared" si="3"/>
        <v>26.867529880478084</v>
      </c>
      <c r="K46" s="7">
        <f>man!H41</f>
        <v>2562</v>
      </c>
      <c r="L46" s="10">
        <f t="shared" si="4"/>
        <v>21.264940239043824</v>
      </c>
      <c r="M46" s="7">
        <f>man!I41</f>
        <v>1788</v>
      </c>
      <c r="N46" s="12">
        <f t="shared" si="5"/>
        <v>14.840637450199203</v>
      </c>
    </row>
    <row r="47" spans="1:14" ht="12.75">
      <c r="A47" s="1" t="s">
        <v>59</v>
      </c>
      <c r="B47" s="6" t="s">
        <v>80</v>
      </c>
      <c r="C47" s="7">
        <f>man!C42</f>
        <v>14121</v>
      </c>
      <c r="D47" s="7">
        <f t="shared" si="0"/>
        <v>16923</v>
      </c>
      <c r="E47" s="7">
        <f>man!E42</f>
        <v>1652</v>
      </c>
      <c r="F47" s="10">
        <f t="shared" si="1"/>
        <v>9.7618625539207</v>
      </c>
      <c r="G47" s="7">
        <f>man!F42</f>
        <v>4390</v>
      </c>
      <c r="H47" s="10">
        <f t="shared" si="2"/>
        <v>25.941027004668204</v>
      </c>
      <c r="I47" s="7">
        <f>man!G42</f>
        <v>4761</v>
      </c>
      <c r="J47" s="10">
        <f t="shared" si="3"/>
        <v>28.13330969686226</v>
      </c>
      <c r="K47" s="7">
        <f>man!H42</f>
        <v>3449</v>
      </c>
      <c r="L47" s="10">
        <f t="shared" si="4"/>
        <v>20.380547184305385</v>
      </c>
      <c r="M47" s="7">
        <f>man!I42</f>
        <v>2671</v>
      </c>
      <c r="N47" s="12">
        <f t="shared" si="5"/>
        <v>15.783253560243454</v>
      </c>
    </row>
    <row r="48" spans="1:14" ht="12.75">
      <c r="A48" s="1" t="s">
        <v>63</v>
      </c>
      <c r="B48" s="6" t="s">
        <v>31</v>
      </c>
      <c r="C48" s="7">
        <f>man!C43</f>
        <v>12821</v>
      </c>
      <c r="D48" s="7">
        <f t="shared" si="0"/>
        <v>14838</v>
      </c>
      <c r="E48" s="7">
        <f>man!E43</f>
        <v>1390</v>
      </c>
      <c r="F48" s="10">
        <f t="shared" si="1"/>
        <v>9.367839331446287</v>
      </c>
      <c r="G48" s="7">
        <f>man!F43</f>
        <v>3831</v>
      </c>
      <c r="H48" s="10">
        <f t="shared" si="2"/>
        <v>25.818843509906998</v>
      </c>
      <c r="I48" s="7">
        <f>man!G43</f>
        <v>4190</v>
      </c>
      <c r="J48" s="10">
        <f t="shared" si="3"/>
        <v>28.238307049467583</v>
      </c>
      <c r="K48" s="7">
        <f>man!H43</f>
        <v>3063</v>
      </c>
      <c r="L48" s="10">
        <f t="shared" si="4"/>
        <v>20.64294379296401</v>
      </c>
      <c r="M48" s="7">
        <f>man!I43</f>
        <v>2364</v>
      </c>
      <c r="N48" s="12">
        <f t="shared" si="5"/>
        <v>15.932066316215124</v>
      </c>
    </row>
    <row r="49" spans="2:16" s="3" customFormat="1" ht="12.75">
      <c r="B49" s="8" t="s">
        <v>93</v>
      </c>
      <c r="C49" s="9">
        <f>SUM(C7:C48)</f>
        <v>1193499</v>
      </c>
      <c r="D49" s="9">
        <f aca="true" t="shared" si="6" ref="D49:M49">SUM(D7:D48)</f>
        <v>1405088</v>
      </c>
      <c r="E49" s="9">
        <f t="shared" si="6"/>
        <v>122868</v>
      </c>
      <c r="F49" s="11">
        <f t="shared" si="1"/>
        <v>8.74450568220638</v>
      </c>
      <c r="G49" s="9">
        <f t="shared" si="6"/>
        <v>364392</v>
      </c>
      <c r="H49" s="11">
        <f t="shared" si="2"/>
        <v>25.93374934523674</v>
      </c>
      <c r="I49" s="9">
        <f t="shared" si="6"/>
        <v>422943</v>
      </c>
      <c r="J49" s="11">
        <f t="shared" si="3"/>
        <v>30.100819308114506</v>
      </c>
      <c r="K49" s="9">
        <f t="shared" si="6"/>
        <v>287905</v>
      </c>
      <c r="L49" s="11">
        <f t="shared" si="4"/>
        <v>20.490175704297524</v>
      </c>
      <c r="M49" s="9">
        <f t="shared" si="6"/>
        <v>206980</v>
      </c>
      <c r="N49" s="13">
        <f t="shared" si="5"/>
        <v>14.730749960144845</v>
      </c>
      <c r="P49" s="15"/>
    </row>
    <row r="50" spans="2:14" ht="51.75" customHeight="1">
      <c r="B50" s="19" t="s">
        <v>97</v>
      </c>
      <c r="C50" s="19"/>
      <c r="D50" s="19"/>
      <c r="E50" s="19"/>
      <c r="F50" s="19"/>
      <c r="G50" s="19"/>
      <c r="H50" s="19"/>
      <c r="I50" s="19"/>
      <c r="J50" s="19"/>
      <c r="K50" s="19"/>
      <c r="L50" s="19"/>
      <c r="M50" s="19"/>
      <c r="N50" s="19"/>
    </row>
  </sheetData>
  <sheetProtection/>
  <mergeCells count="12">
    <mergeCell ref="B2:N2"/>
    <mergeCell ref="I5:J5"/>
    <mergeCell ref="B1:N1"/>
    <mergeCell ref="B50:N50"/>
    <mergeCell ref="K5:L5"/>
    <mergeCell ref="M5:N5"/>
    <mergeCell ref="E4:N4"/>
    <mergeCell ref="E5:F5"/>
    <mergeCell ref="G5:H5"/>
    <mergeCell ref="B4:B6"/>
    <mergeCell ref="C4:C6"/>
    <mergeCell ref="D4:D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18148</v>
      </c>
      <c r="D2" s="16">
        <v>21486</v>
      </c>
      <c r="E2" s="16">
        <v>2053</v>
      </c>
      <c r="F2" s="16">
        <v>5512</v>
      </c>
      <c r="G2" s="16">
        <v>6342</v>
      </c>
      <c r="H2" s="16">
        <v>4301</v>
      </c>
      <c r="I2" s="16">
        <v>3278</v>
      </c>
    </row>
    <row r="3" spans="1:9" ht="12.75">
      <c r="A3" s="17" t="s">
        <v>47</v>
      </c>
      <c r="B3" s="16" t="s">
        <v>11</v>
      </c>
      <c r="C3" s="16">
        <v>24189</v>
      </c>
      <c r="D3" s="16">
        <v>28918</v>
      </c>
      <c r="E3" s="16">
        <v>2620</v>
      </c>
      <c r="F3" s="16">
        <v>7196</v>
      </c>
      <c r="G3" s="16">
        <v>8600</v>
      </c>
      <c r="H3" s="16">
        <v>6095</v>
      </c>
      <c r="I3" s="16">
        <v>4407</v>
      </c>
    </row>
    <row r="4" spans="1:9" ht="12.75">
      <c r="A4" s="16" t="s">
        <v>58</v>
      </c>
      <c r="B4" s="16" t="s">
        <v>13</v>
      </c>
      <c r="C4" s="16">
        <v>33621</v>
      </c>
      <c r="D4" s="16">
        <v>40012</v>
      </c>
      <c r="E4" s="16">
        <v>3685</v>
      </c>
      <c r="F4" s="16">
        <v>10039</v>
      </c>
      <c r="G4" s="16">
        <v>11960</v>
      </c>
      <c r="H4" s="16">
        <v>8240</v>
      </c>
      <c r="I4" s="16">
        <v>6088</v>
      </c>
    </row>
    <row r="5" spans="1:9" ht="12.75">
      <c r="A5" s="16" t="s">
        <v>2</v>
      </c>
      <c r="B5" s="16" t="s">
        <v>62</v>
      </c>
      <c r="C5" s="16">
        <v>22452</v>
      </c>
      <c r="D5" s="16">
        <v>27358</v>
      </c>
      <c r="E5" s="16">
        <v>2490</v>
      </c>
      <c r="F5" s="16">
        <v>6696</v>
      </c>
      <c r="G5" s="16">
        <v>7823</v>
      </c>
      <c r="H5" s="16">
        <v>5930</v>
      </c>
      <c r="I5" s="16">
        <v>4419</v>
      </c>
    </row>
    <row r="6" spans="1:9" ht="12.75">
      <c r="A6" s="16" t="s">
        <v>1</v>
      </c>
      <c r="B6" s="16" t="s">
        <v>60</v>
      </c>
      <c r="C6" s="16">
        <v>39674</v>
      </c>
      <c r="D6" s="16">
        <v>46284</v>
      </c>
      <c r="E6" s="16">
        <v>4065</v>
      </c>
      <c r="F6" s="16">
        <v>11516</v>
      </c>
      <c r="G6" s="16">
        <v>13949</v>
      </c>
      <c r="H6" s="16">
        <v>9758</v>
      </c>
      <c r="I6" s="16">
        <v>6996</v>
      </c>
    </row>
    <row r="7" spans="1:9" ht="12.75">
      <c r="A7" s="16" t="s">
        <v>21</v>
      </c>
      <c r="B7" s="16" t="s">
        <v>70</v>
      </c>
      <c r="C7" s="16">
        <v>15294</v>
      </c>
      <c r="D7" s="16">
        <v>18825</v>
      </c>
      <c r="E7" s="16">
        <v>2318</v>
      </c>
      <c r="F7" s="16">
        <v>5375</v>
      </c>
      <c r="G7" s="16">
        <v>5067</v>
      </c>
      <c r="H7" s="16">
        <v>3534</v>
      </c>
      <c r="I7" s="16">
        <v>2531</v>
      </c>
    </row>
    <row r="8" spans="1:9" ht="12.75">
      <c r="A8" s="16" t="s">
        <v>18</v>
      </c>
      <c r="B8" s="16" t="s">
        <v>37</v>
      </c>
      <c r="C8" s="16">
        <v>9151</v>
      </c>
      <c r="D8" s="16">
        <v>10789</v>
      </c>
      <c r="E8" s="16">
        <v>1098</v>
      </c>
      <c r="F8" s="16">
        <v>2708</v>
      </c>
      <c r="G8" s="16">
        <v>2952</v>
      </c>
      <c r="H8" s="16">
        <v>2213</v>
      </c>
      <c r="I8" s="16">
        <v>1818</v>
      </c>
    </row>
    <row r="9" spans="1:9" ht="12.75">
      <c r="A9" s="16" t="s">
        <v>22</v>
      </c>
      <c r="B9" s="16" t="s">
        <v>74</v>
      </c>
      <c r="C9" s="16">
        <v>40014</v>
      </c>
      <c r="D9" s="16">
        <v>47197</v>
      </c>
      <c r="E9" s="16">
        <v>3563</v>
      </c>
      <c r="F9" s="16">
        <v>12006</v>
      </c>
      <c r="G9" s="16">
        <v>15075</v>
      </c>
      <c r="H9" s="16">
        <v>9646</v>
      </c>
      <c r="I9" s="16">
        <v>6907</v>
      </c>
    </row>
    <row r="10" spans="1:9" ht="12.75">
      <c r="A10" s="16" t="s">
        <v>24</v>
      </c>
      <c r="B10" s="16" t="s">
        <v>71</v>
      </c>
      <c r="C10" s="16">
        <v>10871</v>
      </c>
      <c r="D10" s="16">
        <v>13075</v>
      </c>
      <c r="E10" s="16">
        <v>1021</v>
      </c>
      <c r="F10" s="16">
        <v>2911</v>
      </c>
      <c r="G10" s="16">
        <v>3684</v>
      </c>
      <c r="H10" s="16">
        <v>3013</v>
      </c>
      <c r="I10" s="16">
        <v>2446</v>
      </c>
    </row>
    <row r="11" spans="1:9" ht="12.75">
      <c r="A11" s="16" t="s">
        <v>30</v>
      </c>
      <c r="B11" s="16" t="s">
        <v>45</v>
      </c>
      <c r="C11" s="16">
        <v>263486</v>
      </c>
      <c r="D11" s="16">
        <v>302029</v>
      </c>
      <c r="E11" s="16">
        <v>20236</v>
      </c>
      <c r="F11" s="16">
        <v>74299</v>
      </c>
      <c r="G11" s="16">
        <v>97683</v>
      </c>
      <c r="H11" s="16">
        <v>64142</v>
      </c>
      <c r="I11" s="16">
        <v>45669</v>
      </c>
    </row>
    <row r="12" spans="1:9" ht="12.75">
      <c r="A12" s="16" t="s">
        <v>77</v>
      </c>
      <c r="B12" s="16" t="s">
        <v>16</v>
      </c>
      <c r="C12" s="16">
        <v>17899</v>
      </c>
      <c r="D12" s="16">
        <v>21780</v>
      </c>
      <c r="E12" s="16">
        <v>2020</v>
      </c>
      <c r="F12" s="16">
        <v>4986</v>
      </c>
      <c r="G12" s="16">
        <v>5941</v>
      </c>
      <c r="H12" s="16">
        <v>4658</v>
      </c>
      <c r="I12" s="16">
        <v>4175</v>
      </c>
    </row>
    <row r="13" spans="1:9" ht="12.75">
      <c r="A13" s="16" t="s">
        <v>64</v>
      </c>
      <c r="B13" s="16" t="s">
        <v>12</v>
      </c>
      <c r="C13" s="16">
        <v>10619</v>
      </c>
      <c r="D13" s="16">
        <v>11658</v>
      </c>
      <c r="E13" s="16">
        <v>925</v>
      </c>
      <c r="F13" s="16">
        <v>2833</v>
      </c>
      <c r="G13" s="16">
        <v>3262</v>
      </c>
      <c r="H13" s="16">
        <v>2506</v>
      </c>
      <c r="I13" s="16">
        <v>2132</v>
      </c>
    </row>
    <row r="14" spans="1:9" ht="12.75">
      <c r="A14" s="16" t="s">
        <v>38</v>
      </c>
      <c r="B14" s="16" t="s">
        <v>3</v>
      </c>
      <c r="C14" s="16">
        <v>10172</v>
      </c>
      <c r="D14" s="16">
        <v>11853</v>
      </c>
      <c r="E14" s="16">
        <v>1305</v>
      </c>
      <c r="F14" s="16">
        <v>2935</v>
      </c>
      <c r="G14" s="16">
        <v>3124</v>
      </c>
      <c r="H14" s="16">
        <v>2534</v>
      </c>
      <c r="I14" s="16">
        <v>1955</v>
      </c>
    </row>
    <row r="15" spans="1:9" ht="12.75">
      <c r="A15" s="16" t="s">
        <v>51</v>
      </c>
      <c r="B15" s="16" t="s">
        <v>43</v>
      </c>
      <c r="C15" s="16">
        <v>68275</v>
      </c>
      <c r="D15" s="16">
        <v>83693</v>
      </c>
      <c r="E15" s="16">
        <v>7473</v>
      </c>
      <c r="F15" s="16">
        <v>24669</v>
      </c>
      <c r="G15" s="16">
        <v>25266</v>
      </c>
      <c r="H15" s="16">
        <v>15600</v>
      </c>
      <c r="I15" s="16">
        <v>10685</v>
      </c>
    </row>
    <row r="16" spans="1:9" ht="12.75">
      <c r="A16" s="16" t="s">
        <v>23</v>
      </c>
      <c r="B16" s="16" t="s">
        <v>40</v>
      </c>
      <c r="C16" s="16">
        <v>46497</v>
      </c>
      <c r="D16" s="16">
        <v>54533</v>
      </c>
      <c r="E16" s="16">
        <v>4387</v>
      </c>
      <c r="F16" s="16">
        <v>14065</v>
      </c>
      <c r="G16" s="16">
        <v>16656</v>
      </c>
      <c r="H16" s="16">
        <v>10985</v>
      </c>
      <c r="I16" s="16">
        <v>8440</v>
      </c>
    </row>
    <row r="17" spans="1:9" ht="12.75">
      <c r="A17" s="16" t="s">
        <v>53</v>
      </c>
      <c r="B17" s="16" t="s">
        <v>4</v>
      </c>
      <c r="C17" s="16">
        <v>6802</v>
      </c>
      <c r="D17" s="16">
        <v>8688</v>
      </c>
      <c r="E17" s="16">
        <v>646</v>
      </c>
      <c r="F17" s="16">
        <v>1891</v>
      </c>
      <c r="G17" s="16">
        <v>2677</v>
      </c>
      <c r="H17" s="16">
        <v>1974</v>
      </c>
      <c r="I17" s="16">
        <v>1500</v>
      </c>
    </row>
    <row r="18" spans="1:9" ht="12.75">
      <c r="A18" s="16" t="s">
        <v>8</v>
      </c>
      <c r="B18" s="16" t="s">
        <v>36</v>
      </c>
      <c r="C18" s="16">
        <v>18175</v>
      </c>
      <c r="D18" s="16">
        <v>21149</v>
      </c>
      <c r="E18" s="16">
        <v>2275</v>
      </c>
      <c r="F18" s="16">
        <v>5676</v>
      </c>
      <c r="G18" s="16">
        <v>6164</v>
      </c>
      <c r="H18" s="16">
        <v>3948</v>
      </c>
      <c r="I18" s="16">
        <v>3086</v>
      </c>
    </row>
    <row r="19" spans="1:9" ht="12.75">
      <c r="A19" s="16" t="s">
        <v>69</v>
      </c>
      <c r="B19" s="16" t="s">
        <v>42</v>
      </c>
      <c r="C19" s="16">
        <v>33508</v>
      </c>
      <c r="D19" s="16">
        <v>39170</v>
      </c>
      <c r="E19" s="16">
        <v>3916</v>
      </c>
      <c r="F19" s="16">
        <v>10436</v>
      </c>
      <c r="G19" s="16">
        <v>11432</v>
      </c>
      <c r="H19" s="16">
        <v>7704</v>
      </c>
      <c r="I19" s="16">
        <v>5682</v>
      </c>
    </row>
    <row r="20" spans="1:9" ht="12.75">
      <c r="A20" s="16" t="s">
        <v>6</v>
      </c>
      <c r="B20" s="16" t="s">
        <v>57</v>
      </c>
      <c r="C20" s="16">
        <v>22680</v>
      </c>
      <c r="D20" s="16">
        <v>27943</v>
      </c>
      <c r="E20" s="16">
        <v>2876</v>
      </c>
      <c r="F20" s="16">
        <v>7148</v>
      </c>
      <c r="G20" s="16">
        <v>8065</v>
      </c>
      <c r="H20" s="16">
        <v>5881</v>
      </c>
      <c r="I20" s="16">
        <v>3973</v>
      </c>
    </row>
    <row r="21" spans="1:9" ht="12.75">
      <c r="A21" s="16" t="s">
        <v>10</v>
      </c>
      <c r="B21" s="16" t="s">
        <v>65</v>
      </c>
      <c r="C21" s="16">
        <v>12065</v>
      </c>
      <c r="D21" s="16">
        <v>13196</v>
      </c>
      <c r="E21" s="16">
        <v>1581</v>
      </c>
      <c r="F21" s="16">
        <v>3618</v>
      </c>
      <c r="G21" s="16">
        <v>3514</v>
      </c>
      <c r="H21" s="16">
        <v>2601</v>
      </c>
      <c r="I21" s="16">
        <v>1882</v>
      </c>
    </row>
    <row r="22" spans="1:9" ht="12.75">
      <c r="A22" s="16" t="s">
        <v>61</v>
      </c>
      <c r="B22" s="16" t="s">
        <v>25</v>
      </c>
      <c r="C22" s="16">
        <v>13879</v>
      </c>
      <c r="D22" s="16">
        <v>16845</v>
      </c>
      <c r="E22" s="16">
        <v>1969</v>
      </c>
      <c r="F22" s="16">
        <v>4795</v>
      </c>
      <c r="G22" s="16">
        <v>4474</v>
      </c>
      <c r="H22" s="16">
        <v>3299</v>
      </c>
      <c r="I22" s="16">
        <v>2308</v>
      </c>
    </row>
    <row r="23" spans="1:9" ht="12.75">
      <c r="A23" s="16" t="s">
        <v>27</v>
      </c>
      <c r="B23" s="16" t="s">
        <v>41</v>
      </c>
      <c r="C23" s="16">
        <v>12083</v>
      </c>
      <c r="D23" s="16">
        <v>15753</v>
      </c>
      <c r="E23" s="16">
        <v>961</v>
      </c>
      <c r="F23" s="16">
        <v>3428</v>
      </c>
      <c r="G23" s="16">
        <v>5048</v>
      </c>
      <c r="H23" s="16">
        <v>3682</v>
      </c>
      <c r="I23" s="16">
        <v>2634</v>
      </c>
    </row>
    <row r="24" spans="1:9" ht="12.75">
      <c r="A24" s="16" t="s">
        <v>46</v>
      </c>
      <c r="B24" s="16" t="s">
        <v>56</v>
      </c>
      <c r="C24" s="16">
        <v>19304</v>
      </c>
      <c r="D24" s="16">
        <v>22747</v>
      </c>
      <c r="E24" s="16">
        <v>1973</v>
      </c>
      <c r="F24" s="16">
        <v>5438</v>
      </c>
      <c r="G24" s="16">
        <v>6237</v>
      </c>
      <c r="H24" s="16">
        <v>5397</v>
      </c>
      <c r="I24" s="16">
        <v>3702</v>
      </c>
    </row>
    <row r="25" spans="1:9" ht="12.75">
      <c r="A25" s="16" t="s">
        <v>5</v>
      </c>
      <c r="B25" s="16" t="s">
        <v>33</v>
      </c>
      <c r="C25" s="16">
        <v>8459</v>
      </c>
      <c r="D25" s="16">
        <v>9782</v>
      </c>
      <c r="E25" s="16">
        <v>973</v>
      </c>
      <c r="F25" s="16">
        <v>2481</v>
      </c>
      <c r="G25" s="16">
        <v>2566</v>
      </c>
      <c r="H25" s="16">
        <v>2189</v>
      </c>
      <c r="I25" s="16">
        <v>1573</v>
      </c>
    </row>
    <row r="26" spans="1:9" ht="12.75">
      <c r="A26" s="16" t="s">
        <v>83</v>
      </c>
      <c r="B26" s="16" t="s">
        <v>44</v>
      </c>
      <c r="C26" s="16">
        <v>41138</v>
      </c>
      <c r="D26" s="16">
        <v>47171</v>
      </c>
      <c r="E26" s="16">
        <v>4890</v>
      </c>
      <c r="F26" s="16">
        <v>13939</v>
      </c>
      <c r="G26" s="16">
        <v>14479</v>
      </c>
      <c r="H26" s="16">
        <v>8338</v>
      </c>
      <c r="I26" s="16">
        <v>5525</v>
      </c>
    </row>
    <row r="27" spans="1:9" ht="12.75">
      <c r="A27" s="16" t="s">
        <v>67</v>
      </c>
      <c r="B27" s="16" t="s">
        <v>50</v>
      </c>
      <c r="C27" s="16">
        <v>62653</v>
      </c>
      <c r="D27" s="16">
        <v>70705</v>
      </c>
      <c r="E27" s="16">
        <v>6375</v>
      </c>
      <c r="F27" s="16">
        <v>20860</v>
      </c>
      <c r="G27" s="16">
        <v>23304</v>
      </c>
      <c r="H27" s="16">
        <v>13027</v>
      </c>
      <c r="I27" s="16">
        <v>7139</v>
      </c>
    </row>
    <row r="28" spans="1:9" ht="12.75">
      <c r="A28" s="16" t="s">
        <v>26</v>
      </c>
      <c r="B28" s="16" t="s">
        <v>34</v>
      </c>
      <c r="C28" s="16">
        <v>24092</v>
      </c>
      <c r="D28" s="16">
        <v>28170</v>
      </c>
      <c r="E28" s="16">
        <v>3075</v>
      </c>
      <c r="F28" s="16">
        <v>7803</v>
      </c>
      <c r="G28" s="16">
        <v>7900</v>
      </c>
      <c r="H28" s="16">
        <v>5402</v>
      </c>
      <c r="I28" s="16">
        <v>3990</v>
      </c>
    </row>
    <row r="29" spans="1:9" ht="12.75">
      <c r="A29" s="16" t="s">
        <v>20</v>
      </c>
      <c r="B29" s="16" t="s">
        <v>15</v>
      </c>
      <c r="C29" s="16">
        <v>8316</v>
      </c>
      <c r="D29" s="16">
        <v>9394</v>
      </c>
      <c r="E29" s="16">
        <v>890</v>
      </c>
      <c r="F29" s="16">
        <v>2333</v>
      </c>
      <c r="G29" s="16">
        <v>2651</v>
      </c>
      <c r="H29" s="16">
        <v>1952</v>
      </c>
      <c r="I29" s="16">
        <v>1568</v>
      </c>
    </row>
    <row r="30" spans="1:9" ht="12.75">
      <c r="A30" s="16" t="s">
        <v>82</v>
      </c>
      <c r="B30" s="16" t="s">
        <v>54</v>
      </c>
      <c r="C30" s="16">
        <v>26370</v>
      </c>
      <c r="D30" s="16">
        <v>33162</v>
      </c>
      <c r="E30" s="16">
        <v>2996</v>
      </c>
      <c r="F30" s="16">
        <v>8251</v>
      </c>
      <c r="G30" s="16">
        <v>9671</v>
      </c>
      <c r="H30" s="16">
        <v>7338</v>
      </c>
      <c r="I30" s="16">
        <v>4906</v>
      </c>
    </row>
    <row r="31" spans="1:9" ht="12.75">
      <c r="A31" s="16" t="s">
        <v>32</v>
      </c>
      <c r="B31" s="16" t="s">
        <v>52</v>
      </c>
      <c r="C31" s="16">
        <v>16830</v>
      </c>
      <c r="D31" s="16">
        <v>20330</v>
      </c>
      <c r="E31" s="16">
        <v>1894</v>
      </c>
      <c r="F31" s="16">
        <v>4984</v>
      </c>
      <c r="G31" s="16">
        <v>5739</v>
      </c>
      <c r="H31" s="16">
        <v>4367</v>
      </c>
      <c r="I31" s="16">
        <v>3346</v>
      </c>
    </row>
    <row r="32" spans="1:9" ht="12.75">
      <c r="A32" s="16" t="s">
        <v>0</v>
      </c>
      <c r="B32" s="16" t="s">
        <v>55</v>
      </c>
      <c r="C32" s="16">
        <v>14067</v>
      </c>
      <c r="D32" s="16">
        <v>16893</v>
      </c>
      <c r="E32" s="16">
        <v>1719</v>
      </c>
      <c r="F32" s="16">
        <v>4369</v>
      </c>
      <c r="G32" s="16">
        <v>4537</v>
      </c>
      <c r="H32" s="16">
        <v>3386</v>
      </c>
      <c r="I32" s="16">
        <v>2882</v>
      </c>
    </row>
    <row r="33" spans="1:9" ht="12.75">
      <c r="A33" s="16" t="s">
        <v>72</v>
      </c>
      <c r="B33" s="16" t="s">
        <v>28</v>
      </c>
      <c r="C33" s="16">
        <v>35681</v>
      </c>
      <c r="D33" s="16">
        <v>41682</v>
      </c>
      <c r="E33" s="16">
        <v>3517</v>
      </c>
      <c r="F33" s="16">
        <v>10067</v>
      </c>
      <c r="G33" s="16">
        <v>12098</v>
      </c>
      <c r="H33" s="16">
        <v>9458</v>
      </c>
      <c r="I33" s="16">
        <v>6542</v>
      </c>
    </row>
    <row r="34" spans="1:9" ht="12.75">
      <c r="A34" s="16" t="s">
        <v>49</v>
      </c>
      <c r="B34" s="16" t="s">
        <v>79</v>
      </c>
      <c r="C34" s="16">
        <v>15317</v>
      </c>
      <c r="D34" s="16">
        <v>18740</v>
      </c>
      <c r="E34" s="16">
        <v>1706</v>
      </c>
      <c r="F34" s="16">
        <v>4801</v>
      </c>
      <c r="G34" s="16">
        <v>5552</v>
      </c>
      <c r="H34" s="16">
        <v>3926</v>
      </c>
      <c r="I34" s="16">
        <v>2755</v>
      </c>
    </row>
    <row r="35" spans="1:9" ht="12.75">
      <c r="A35" s="16" t="s">
        <v>76</v>
      </c>
      <c r="B35" s="16" t="s">
        <v>84</v>
      </c>
      <c r="C35" s="16">
        <v>9531</v>
      </c>
      <c r="D35" s="16">
        <v>11794</v>
      </c>
      <c r="E35" s="16">
        <v>1186</v>
      </c>
      <c r="F35" s="16">
        <v>3297</v>
      </c>
      <c r="G35" s="16">
        <v>3239</v>
      </c>
      <c r="H35" s="16">
        <v>2482</v>
      </c>
      <c r="I35" s="16">
        <v>1590</v>
      </c>
    </row>
    <row r="36" spans="1:9" ht="12.75">
      <c r="A36" s="16" t="s">
        <v>9</v>
      </c>
      <c r="B36" s="16" t="s">
        <v>35</v>
      </c>
      <c r="C36" s="16">
        <v>23759</v>
      </c>
      <c r="D36" s="16">
        <v>28889</v>
      </c>
      <c r="E36" s="16">
        <v>2631</v>
      </c>
      <c r="F36" s="16">
        <v>7711</v>
      </c>
      <c r="G36" s="16">
        <v>9161</v>
      </c>
      <c r="H36" s="16">
        <v>5563</v>
      </c>
      <c r="I36" s="16">
        <v>3823</v>
      </c>
    </row>
    <row r="37" spans="1:9" ht="12.75">
      <c r="A37" s="16" t="s">
        <v>73</v>
      </c>
      <c r="B37" s="16" t="s">
        <v>78</v>
      </c>
      <c r="C37" s="16">
        <v>24881</v>
      </c>
      <c r="D37" s="16">
        <v>29961</v>
      </c>
      <c r="E37" s="16">
        <v>3368</v>
      </c>
      <c r="F37" s="16">
        <v>8551</v>
      </c>
      <c r="G37" s="16">
        <v>8262</v>
      </c>
      <c r="H37" s="16">
        <v>5869</v>
      </c>
      <c r="I37" s="16">
        <v>3911</v>
      </c>
    </row>
    <row r="38" spans="1:9" ht="12.75">
      <c r="A38" s="16" t="s">
        <v>29</v>
      </c>
      <c r="B38" s="16" t="s">
        <v>75</v>
      </c>
      <c r="C38" s="16">
        <v>12030</v>
      </c>
      <c r="D38" s="16">
        <v>14643</v>
      </c>
      <c r="E38" s="16">
        <v>1484</v>
      </c>
      <c r="F38" s="16">
        <v>3471</v>
      </c>
      <c r="G38" s="16">
        <v>3972</v>
      </c>
      <c r="H38" s="16">
        <v>3013</v>
      </c>
      <c r="I38" s="16">
        <v>2703</v>
      </c>
    </row>
    <row r="39" spans="1:9" ht="12.75">
      <c r="A39" s="16" t="s">
        <v>68</v>
      </c>
      <c r="B39" s="16" t="s">
        <v>14</v>
      </c>
      <c r="C39" s="16">
        <v>55262</v>
      </c>
      <c r="D39" s="16">
        <v>64594</v>
      </c>
      <c r="E39" s="16">
        <v>5546</v>
      </c>
      <c r="F39" s="16">
        <v>17330</v>
      </c>
      <c r="G39" s="16">
        <v>19808</v>
      </c>
      <c r="H39" s="16">
        <v>12666</v>
      </c>
      <c r="I39" s="16">
        <v>9244</v>
      </c>
    </row>
    <row r="40" spans="1:9" ht="12.75">
      <c r="A40" s="16" t="s">
        <v>19</v>
      </c>
      <c r="B40" s="16" t="s">
        <v>81</v>
      </c>
      <c r="C40" s="16">
        <v>8837</v>
      </c>
      <c r="D40" s="16">
        <v>10388</v>
      </c>
      <c r="E40" s="16">
        <v>879</v>
      </c>
      <c r="F40" s="16">
        <v>2527</v>
      </c>
      <c r="G40" s="16">
        <v>2821</v>
      </c>
      <c r="H40" s="16">
        <v>2214</v>
      </c>
      <c r="I40" s="16">
        <v>1947</v>
      </c>
    </row>
    <row r="41" spans="1:9" ht="12.75">
      <c r="A41" s="16" t="s">
        <v>48</v>
      </c>
      <c r="B41" s="16" t="s">
        <v>17</v>
      </c>
      <c r="C41" s="16">
        <v>10476</v>
      </c>
      <c r="D41" s="16">
        <v>12048</v>
      </c>
      <c r="E41" s="16">
        <v>1241</v>
      </c>
      <c r="F41" s="16">
        <v>3220</v>
      </c>
      <c r="G41" s="16">
        <v>3237</v>
      </c>
      <c r="H41" s="16">
        <v>2562</v>
      </c>
      <c r="I41" s="16">
        <v>1788</v>
      </c>
    </row>
    <row r="42" spans="1:9" ht="12.75">
      <c r="A42" s="16" t="s">
        <v>59</v>
      </c>
      <c r="B42" s="16" t="s">
        <v>80</v>
      </c>
      <c r="C42" s="16">
        <v>14121</v>
      </c>
      <c r="D42" s="16">
        <v>16923</v>
      </c>
      <c r="E42" s="16">
        <v>1652</v>
      </c>
      <c r="F42" s="16">
        <v>4390</v>
      </c>
      <c r="G42" s="16">
        <v>4761</v>
      </c>
      <c r="H42" s="16">
        <v>3449</v>
      </c>
      <c r="I42" s="16">
        <v>2671</v>
      </c>
    </row>
    <row r="43" spans="1:9" ht="12.75">
      <c r="A43" s="16" t="s">
        <v>63</v>
      </c>
      <c r="B43" s="16" t="s">
        <v>31</v>
      </c>
      <c r="C43" s="16">
        <v>12821</v>
      </c>
      <c r="D43" s="16">
        <v>14838</v>
      </c>
      <c r="E43" s="16">
        <v>1390</v>
      </c>
      <c r="F43" s="16">
        <v>3831</v>
      </c>
      <c r="G43" s="16">
        <v>4190</v>
      </c>
      <c r="H43" s="16">
        <v>3063</v>
      </c>
      <c r="I43" s="16">
        <v>2364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2023-05-03T11:50:28Z</dcterms:modified>
  <cp:category/>
  <cp:version/>
  <cp:contentType/>
  <cp:contentStatus/>
</cp:coreProperties>
</file>