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<sst xmlns="http://schemas.openxmlformats.org/spreadsheetml/2006/main" count="201" uniqueCount="108">
  <si>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</si>
  <si>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</si>
  <si>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</si>
  <si>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</si>
  <si>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</si>
  <si>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</si>
  <si>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</si>
  <si>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</si>
  <si>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</si>
  <si>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</si>
  <si>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</si>
  <si>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</si>
  <si>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</si>
  <si>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</si>
  <si>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</si>
  <si>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</si>
  <si>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</si>
  <si>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</si>
  <si>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</si>
  <si>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</si>
  <si>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</si>
  <si>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</si>
  <si>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</si>
  <si>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</si>
  <si>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</si>
  <si>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</si>
  <si>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</si>
  <si>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</si>
  <si>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</si>
  <si>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</si>
  <si>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</si>
  <si>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</si>
  <si>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</si>
  <si>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</si>
  <si>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</si>
  <si>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</si>
  <si>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</si>
  <si>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</si>
  <si>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</si>
  <si>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</si>
  <si>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</si>
  <si>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</si>
  <si>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</si>
  <si>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</si>
  <si>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</si>
  <si>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</si>
  <si>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</si>
  <si>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</si>
  <si>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</si>
  <si>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</si>
  <si>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</si>
  <si>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</si>
  <si>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</si>
  <si>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</si>
  <si>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</si>
  <si>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</si>
  <si>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</si>
  <si>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</si>
  <si>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</si>
  <si>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</si>
  <si>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</si>
  <si>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</si>
  <si>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</si>
  <si>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</si>
  <si>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</si>
  <si>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</si>
  <si>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</si>
  <si>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</si>
  <si>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</si>
  <si>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</si>
  <si>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</si>
  <si>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</si>
  <si>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</si>
  <si>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</si>
  <si>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</si>
  <si>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</si>
  <si>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</si>
  <si>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</si>
  <si>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</si>
  <si>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</si>
  <si>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</si>
  <si>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</si>
  <si>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</si>
  <si>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</si>
  <si>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</si>
  <si>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</si>
  <si>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</si>
  <si>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</si>
  <si>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</si>
  <si>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</si>
  <si>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</si>
  <si>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</si>
  <si>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</si>
  <si>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</si>
  <si>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</si>
  <si>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</si>
  <si>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</si>
  <si>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</si>
  <si>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</si>
  <si>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</si>
  <si>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</si>
  <si>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</si>
  <si>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</si>
  <si>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</si>
  <si>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</si>
  <si>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</si>
  <si>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</si>
  <si>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30.09.2022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</si>
</sst>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19" t="s">
        <v>92</v>
      </c>
      <c r="F4" s="19"/>
      <c r="G4" s="19"/>
      <c r="H4" s="19"/>
      <c r="I4" s="19"/>
      <c r="J4" s="19"/>
      <c r="K4" s="19"/>
      <c r="L4" s="19"/>
      <c r="M4" s="19"/>
      <c r="N4" s="19"/>
    </row>
    <row r="5" spans="1:14" ht="15.75" customHeight="1">
      <c r="A5" s="2" t="s">
        <v>39</v>
      </c>
      <c r="B5" s="22"/>
      <c r="C5" s="25"/>
      <c r="D5" s="28"/>
      <c r="E5" s="19" t="s">
        <v>96</v>
      </c>
      <c r="F5" s="19"/>
      <c r="G5" s="19" t="s">
        <v>87</v>
      </c>
      <c r="H5" s="19"/>
      <c r="I5" s="19" t="s">
        <v>88</v>
      </c>
      <c r="J5" s="19"/>
      <c r="K5" s="19" t="s">
        <v>89</v>
      </c>
      <c r="L5" s="19"/>
      <c r="M5" s="19" t="s">
        <v>90</v>
      </c>
      <c r="N5" s="19"/>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17735</v>
      </c>
      <c r="D7" s="7">
        <f>E7+G7+I7+K7+M7</f>
        <v>21039</v>
      </c>
      <c r="E7" s="7">
        <f>man!E2</f>
        <v>1913</v>
      </c>
      <c r="F7" s="10">
        <f>E7/D7*100</f>
        <v>9.092637482770094</v>
      </c>
      <c r="G7" s="7">
        <f>man!F2</f>
        <v>5489</v>
      </c>
      <c r="H7" s="10">
        <f>G7/D7*100</f>
        <v>26.089643043870907</v>
      </c>
      <c r="I7" s="7">
        <f>man!G2</f>
        <v>6308</v>
      </c>
      <c r="J7" s="10">
        <f>I7/D7*100</f>
        <v>29.982413612814295</v>
      </c>
      <c r="K7" s="7">
        <f>man!H2</f>
        <v>4175</v>
      </c>
      <c r="L7" s="10">
        <f>K7/D7*100</f>
        <v>19.844099054137555</v>
      </c>
      <c r="M7" s="7">
        <f>man!I2</f>
        <v>3154</v>
      </c>
      <c r="N7" s="12">
        <f>M7/D7*100</f>
        <v>14.991206806407147</v>
      </c>
    </row>
    <row r="8" spans="1:14" ht="12.75">
      <c r="A8" s="1" t="s">
        <v>47</v>
      </c>
      <c r="B8" s="6" t="s">
        <v>11</v>
      </c>
      <c r="C8" s="7">
        <f>man!C3</f>
        <v>23799</v>
      </c>
      <c r="D8" s="7">
        <f aca="true" t="shared" si="0" ref="D8:D48">E8+G8+I8+K8+M8</f>
        <v>28424</v>
      </c>
      <c r="E8" s="7">
        <f>man!E3</f>
        <v>2596</v>
      </c>
      <c r="F8" s="10">
        <f aca="true" t="shared" si="1" ref="F8:F49">E8/D8*100</f>
        <v>9.13312693498452</v>
      </c>
      <c r="G8" s="7">
        <f>man!F3</f>
        <v>7097</v>
      </c>
      <c r="H8" s="10">
        <f aca="true" t="shared" si="2" ref="H8:H49">G8/D8*100</f>
        <v>24.96833661694343</v>
      </c>
      <c r="I8" s="7">
        <f>man!G3</f>
        <v>8499</v>
      </c>
      <c r="J8" s="10">
        <f aca="true" t="shared" si="3" ref="J8:J49">I8/D8*100</f>
        <v>29.90078806642274</v>
      </c>
      <c r="K8" s="7">
        <f>man!H3</f>
        <v>5881</v>
      </c>
      <c r="L8" s="10">
        <f aca="true" t="shared" si="4" ref="L8:L49">K8/D8*100</f>
        <v>20.69026175063327</v>
      </c>
      <c r="M8" s="7">
        <f>man!I3</f>
        <v>4351</v>
      </c>
      <c r="N8" s="12">
        <f aca="true" t="shared" si="5" ref="N8:N49">M8/D8*100</f>
        <v>15.307486631016044</v>
      </c>
    </row>
    <row r="9" spans="1:14" ht="12.75">
      <c r="A9" s="1" t="s">
        <v>58</v>
      </c>
      <c r="B9" s="6" t="s">
        <v>13</v>
      </c>
      <c r="C9" s="7">
        <f>man!C4</f>
        <v>32922</v>
      </c>
      <c r="D9" s="7">
        <f t="shared" si="0"/>
        <v>39185</v>
      </c>
      <c r="E9" s="7">
        <f>man!E4</f>
        <v>3640</v>
      </c>
      <c r="F9" s="10">
        <f t="shared" si="1"/>
        <v>9.289268852877376</v>
      </c>
      <c r="G9" s="7">
        <f>man!F4</f>
        <v>9884</v>
      </c>
      <c r="H9" s="10">
        <f t="shared" si="2"/>
        <v>25.22393773127472</v>
      </c>
      <c r="I9" s="7">
        <f>man!G4</f>
        <v>11777</v>
      </c>
      <c r="J9" s="10">
        <f t="shared" si="3"/>
        <v>30.05486793415848</v>
      </c>
      <c r="K9" s="7">
        <f>man!H4</f>
        <v>7956</v>
      </c>
      <c r="L9" s="10">
        <f t="shared" si="4"/>
        <v>20.30368763557484</v>
      </c>
      <c r="M9" s="7">
        <f>man!I4</f>
        <v>5928</v>
      </c>
      <c r="N9" s="12">
        <f t="shared" si="5"/>
        <v>15.128237846114583</v>
      </c>
    </row>
    <row r="10" spans="1:14" ht="12.75">
      <c r="A10" s="1" t="s">
        <v>2</v>
      </c>
      <c r="B10" s="6" t="s">
        <v>62</v>
      </c>
      <c r="C10" s="7">
        <f>man!C5</f>
        <v>22140</v>
      </c>
      <c r="D10" s="7">
        <f t="shared" si="0"/>
        <v>26941</v>
      </c>
      <c r="E10" s="7">
        <f>man!E5</f>
        <v>2445</v>
      </c>
      <c r="F10" s="10">
        <f t="shared" si="1"/>
        <v>9.075386956683122</v>
      </c>
      <c r="G10" s="7">
        <f>man!F5</f>
        <v>6641</v>
      </c>
      <c r="H10" s="10">
        <f t="shared" si="2"/>
        <v>24.65016146393972</v>
      </c>
      <c r="I10" s="7">
        <f>man!G5</f>
        <v>7716</v>
      </c>
      <c r="J10" s="10">
        <f t="shared" si="3"/>
        <v>28.64036227311533</v>
      </c>
      <c r="K10" s="7">
        <f>man!H5</f>
        <v>5795</v>
      </c>
      <c r="L10" s="10">
        <f t="shared" si="4"/>
        <v>21.509966222486174</v>
      </c>
      <c r="M10" s="7">
        <f>man!I5</f>
        <v>4344</v>
      </c>
      <c r="N10" s="12">
        <f t="shared" si="5"/>
        <v>16.124123083775658</v>
      </c>
    </row>
    <row r="11" spans="1:14" ht="12.75">
      <c r="A11" s="1" t="s">
        <v>1</v>
      </c>
      <c r="B11" s="6" t="s">
        <v>60</v>
      </c>
      <c r="C11" s="7">
        <f>man!C6</f>
        <v>38753</v>
      </c>
      <c r="D11" s="7">
        <f t="shared" si="0"/>
        <v>45283</v>
      </c>
      <c r="E11" s="7">
        <f>man!E6</f>
        <v>3986</v>
      </c>
      <c r="F11" s="10">
        <f t="shared" si="1"/>
        <v>8.802420334341805</v>
      </c>
      <c r="G11" s="7">
        <f>man!F6</f>
        <v>11266</v>
      </c>
      <c r="H11" s="10">
        <f t="shared" si="2"/>
        <v>24.879093699622377</v>
      </c>
      <c r="I11" s="7">
        <f>man!G6</f>
        <v>13716</v>
      </c>
      <c r="J11" s="10">
        <f t="shared" si="3"/>
        <v>30.28951262063026</v>
      </c>
      <c r="K11" s="7">
        <f>man!H6</f>
        <v>9466</v>
      </c>
      <c r="L11" s="10">
        <f t="shared" si="4"/>
        <v>20.904092043371687</v>
      </c>
      <c r="M11" s="7">
        <f>man!I6</f>
        <v>6849</v>
      </c>
      <c r="N11" s="12">
        <f t="shared" si="5"/>
        <v>15.124881302033877</v>
      </c>
    </row>
    <row r="12" spans="1:14" ht="12.75">
      <c r="A12" s="1" t="s">
        <v>21</v>
      </c>
      <c r="B12" s="6" t="s">
        <v>70</v>
      </c>
      <c r="C12" s="7">
        <f>man!C7</f>
        <v>15099</v>
      </c>
      <c r="D12" s="7">
        <f t="shared" si="0"/>
        <v>18525</v>
      </c>
      <c r="E12" s="7">
        <f>man!E7</f>
        <v>2378</v>
      </c>
      <c r="F12" s="10">
        <f t="shared" si="1"/>
        <v>12.836707152496626</v>
      </c>
      <c r="G12" s="7">
        <f>man!F7</f>
        <v>5298</v>
      </c>
      <c r="H12" s="10">
        <f t="shared" si="2"/>
        <v>28.59919028340081</v>
      </c>
      <c r="I12" s="7">
        <f>man!G7</f>
        <v>4973</v>
      </c>
      <c r="J12" s="10">
        <f t="shared" si="3"/>
        <v>26.84480431848853</v>
      </c>
      <c r="K12" s="7">
        <f>man!H7</f>
        <v>3406</v>
      </c>
      <c r="L12" s="10">
        <f t="shared" si="4"/>
        <v>18.385964912280702</v>
      </c>
      <c r="M12" s="7">
        <f>man!I7</f>
        <v>2470</v>
      </c>
      <c r="N12" s="12">
        <f t="shared" si="5"/>
        <v>13.333333333333334</v>
      </c>
    </row>
    <row r="13" spans="1:14" ht="12.75">
      <c r="A13" s="1" t="s">
        <v>18</v>
      </c>
      <c r="B13" s="6" t="s">
        <v>37</v>
      </c>
      <c r="C13" s="7">
        <f>man!C8</f>
        <v>9079</v>
      </c>
      <c r="D13" s="7">
        <f t="shared" si="0"/>
        <v>10701</v>
      </c>
      <c r="E13" s="7">
        <f>man!E8</f>
        <v>1069</v>
      </c>
      <c r="F13" s="10">
        <f t="shared" si="1"/>
        <v>9.989720586861042</v>
      </c>
      <c r="G13" s="7">
        <f>man!F8</f>
        <v>2670</v>
      </c>
      <c r="H13" s="10">
        <f t="shared" si="2"/>
        <v>24.95093916456406</v>
      </c>
      <c r="I13" s="7">
        <f>man!G8</f>
        <v>2925</v>
      </c>
      <c r="J13" s="10">
        <f t="shared" si="3"/>
        <v>27.333894028595456</v>
      </c>
      <c r="K13" s="7">
        <f>man!H8</f>
        <v>2229</v>
      </c>
      <c r="L13" s="10">
        <f t="shared" si="4"/>
        <v>20.82982898794505</v>
      </c>
      <c r="M13" s="7">
        <f>man!I8</f>
        <v>1808</v>
      </c>
      <c r="N13" s="12">
        <f t="shared" si="5"/>
        <v>16.89561723203439</v>
      </c>
    </row>
    <row r="14" spans="1:14" ht="12.75">
      <c r="A14" s="1" t="s">
        <v>22</v>
      </c>
      <c r="B14" s="6" t="s">
        <v>74</v>
      </c>
      <c r="C14" s="7">
        <f>man!C9</f>
        <v>39111</v>
      </c>
      <c r="D14" s="7">
        <f t="shared" si="0"/>
        <v>46157</v>
      </c>
      <c r="E14" s="7">
        <f>man!E9</f>
        <v>3493</v>
      </c>
      <c r="F14" s="10">
        <f t="shared" si="1"/>
        <v>7.56764954394783</v>
      </c>
      <c r="G14" s="7">
        <f>man!F9</f>
        <v>11660</v>
      </c>
      <c r="H14" s="10">
        <f t="shared" si="2"/>
        <v>25.261607123513226</v>
      </c>
      <c r="I14" s="7">
        <f>man!G9</f>
        <v>14811</v>
      </c>
      <c r="J14" s="10">
        <f t="shared" si="3"/>
        <v>32.08830729900124</v>
      </c>
      <c r="K14" s="7">
        <f>man!H9</f>
        <v>9320</v>
      </c>
      <c r="L14" s="10">
        <f t="shared" si="4"/>
        <v>20.19195354984076</v>
      </c>
      <c r="M14" s="7">
        <f>man!I9</f>
        <v>6873</v>
      </c>
      <c r="N14" s="12">
        <f t="shared" si="5"/>
        <v>14.890482483696948</v>
      </c>
    </row>
    <row r="15" spans="1:16" ht="12.75">
      <c r="A15" s="1" t="s">
        <v>24</v>
      </c>
      <c r="B15" s="6" t="s">
        <v>71</v>
      </c>
      <c r="C15" s="7">
        <f>man!C10</f>
        <v>10813</v>
      </c>
      <c r="D15" s="7">
        <f t="shared" si="0"/>
        <v>13017</v>
      </c>
      <c r="E15" s="7">
        <f>man!E10</f>
        <v>1001</v>
      </c>
      <c r="F15" s="10">
        <f t="shared" si="1"/>
        <v>7.689943919489897</v>
      </c>
      <c r="G15" s="7">
        <f>man!F10</f>
        <v>2889</v>
      </c>
      <c r="H15" s="10">
        <f t="shared" si="2"/>
        <v>22.194053929476837</v>
      </c>
      <c r="I15" s="7">
        <f>man!G10</f>
        <v>3667</v>
      </c>
      <c r="J15" s="10">
        <f t="shared" si="3"/>
        <v>28.170853499270187</v>
      </c>
      <c r="K15" s="7">
        <f>man!H10</f>
        <v>3015</v>
      </c>
      <c r="L15" s="10">
        <f t="shared" si="4"/>
        <v>23.16201889836368</v>
      </c>
      <c r="M15" s="7">
        <f>man!I10</f>
        <v>2445</v>
      </c>
      <c r="N15" s="12">
        <f t="shared" si="5"/>
        <v>18.7831297533994</v>
      </c>
      <c r="P15" s="14"/>
    </row>
    <row r="16" spans="1:14" ht="12.75">
      <c r="A16" s="1" t="s">
        <v>30</v>
      </c>
      <c r="B16" s="6" t="s">
        <v>45</v>
      </c>
      <c r="C16" s="7">
        <f>man!C11</f>
        <v>257687</v>
      </c>
      <c r="D16" s="7">
        <f t="shared" si="0"/>
        <v>295304</v>
      </c>
      <c r="E16" s="7">
        <f>man!E11</f>
        <v>19541</v>
      </c>
      <c r="F16" s="10">
        <f t="shared" si="1"/>
        <v>6.617248665781703</v>
      </c>
      <c r="G16" s="7">
        <f>man!F11</f>
        <v>73847</v>
      </c>
      <c r="H16" s="10">
        <f t="shared" si="2"/>
        <v>25.007111315796603</v>
      </c>
      <c r="I16" s="7">
        <f>man!G11</f>
        <v>95543</v>
      </c>
      <c r="J16" s="10">
        <f t="shared" si="3"/>
        <v>32.35411643594397</v>
      </c>
      <c r="K16" s="7">
        <f>man!H11</f>
        <v>61991</v>
      </c>
      <c r="L16" s="10">
        <f t="shared" si="4"/>
        <v>20.992265597485982</v>
      </c>
      <c r="M16" s="7">
        <f>man!I11</f>
        <v>44382</v>
      </c>
      <c r="N16" s="12">
        <f t="shared" si="5"/>
        <v>15.029257984991737</v>
      </c>
    </row>
    <row r="17" spans="1:14" ht="12.75">
      <c r="A17" s="1" t="s">
        <v>77</v>
      </c>
      <c r="B17" s="6" t="s">
        <v>16</v>
      </c>
      <c r="C17" s="7">
        <f>man!C12</f>
        <v>17818</v>
      </c>
      <c r="D17" s="7">
        <f t="shared" si="0"/>
        <v>21682</v>
      </c>
      <c r="E17" s="7">
        <f>man!E12</f>
        <v>2003</v>
      </c>
      <c r="F17" s="10">
        <f t="shared" si="1"/>
        <v>9.238077668111798</v>
      </c>
      <c r="G17" s="7">
        <f>man!F12</f>
        <v>5028</v>
      </c>
      <c r="H17" s="10">
        <f t="shared" si="2"/>
        <v>23.189742643667557</v>
      </c>
      <c r="I17" s="7">
        <f>man!G12</f>
        <v>5943</v>
      </c>
      <c r="J17" s="10">
        <f t="shared" si="3"/>
        <v>27.409833041232357</v>
      </c>
      <c r="K17" s="7">
        <f>man!H12</f>
        <v>4540</v>
      </c>
      <c r="L17" s="10">
        <f t="shared" si="4"/>
        <v>20.93902776496633</v>
      </c>
      <c r="M17" s="7">
        <f>man!I12</f>
        <v>4168</v>
      </c>
      <c r="N17" s="12">
        <f t="shared" si="5"/>
        <v>19.223318882021953</v>
      </c>
    </row>
    <row r="18" spans="1:14" ht="12.75">
      <c r="A18" s="1" t="s">
        <v>64</v>
      </c>
      <c r="B18" s="6" t="s">
        <v>12</v>
      </c>
      <c r="C18" s="7">
        <f>man!C13</f>
        <v>10467</v>
      </c>
      <c r="D18" s="7">
        <f t="shared" si="0"/>
        <v>11490</v>
      </c>
      <c r="E18" s="7">
        <f>man!E13</f>
        <v>923</v>
      </c>
      <c r="F18" s="10">
        <f t="shared" si="1"/>
        <v>8.03307223672759</v>
      </c>
      <c r="G18" s="7">
        <f>man!F13</f>
        <v>2810</v>
      </c>
      <c r="H18" s="10">
        <f t="shared" si="2"/>
        <v>24.456048738033072</v>
      </c>
      <c r="I18" s="7">
        <f>man!G13</f>
        <v>3204</v>
      </c>
      <c r="J18" s="10">
        <f t="shared" si="3"/>
        <v>27.885117493472585</v>
      </c>
      <c r="K18" s="7">
        <f>man!H13</f>
        <v>2481</v>
      </c>
      <c r="L18" s="10">
        <f t="shared" si="4"/>
        <v>21.592689295039165</v>
      </c>
      <c r="M18" s="7">
        <f>man!I13</f>
        <v>2072</v>
      </c>
      <c r="N18" s="12">
        <f t="shared" si="5"/>
        <v>18.03307223672759</v>
      </c>
    </row>
    <row r="19" spans="1:14" ht="12.75">
      <c r="A19" s="1" t="s">
        <v>38</v>
      </c>
      <c r="B19" s="6" t="s">
        <v>3</v>
      </c>
      <c r="C19" s="7">
        <f>man!C14</f>
        <v>9866</v>
      </c>
      <c r="D19" s="7">
        <f t="shared" si="0"/>
        <v>11501</v>
      </c>
      <c r="E19" s="7">
        <f>man!E14</f>
        <v>1182</v>
      </c>
      <c r="F19" s="10">
        <f t="shared" si="1"/>
        <v>10.277367185462134</v>
      </c>
      <c r="G19" s="7">
        <f>man!F14</f>
        <v>2886</v>
      </c>
      <c r="H19" s="10">
        <f t="shared" si="2"/>
        <v>25.093470133031907</v>
      </c>
      <c r="I19" s="7">
        <f>man!G14</f>
        <v>3030</v>
      </c>
      <c r="J19" s="10">
        <f t="shared" si="3"/>
        <v>26.345535170854706</v>
      </c>
      <c r="K19" s="7">
        <f>man!H14</f>
        <v>2490</v>
      </c>
      <c r="L19" s="10">
        <f t="shared" si="4"/>
        <v>21.650291279019214</v>
      </c>
      <c r="M19" s="7">
        <f>man!I14</f>
        <v>1913</v>
      </c>
      <c r="N19" s="12">
        <f t="shared" si="5"/>
        <v>16.633336231632033</v>
      </c>
    </row>
    <row r="20" spans="1:14" ht="12.75">
      <c r="A20" s="1" t="s">
        <v>51</v>
      </c>
      <c r="B20" s="6" t="s">
        <v>43</v>
      </c>
      <c r="C20" s="7">
        <f>man!C15</f>
        <v>66772</v>
      </c>
      <c r="D20" s="7">
        <f t="shared" si="0"/>
        <v>81812</v>
      </c>
      <c r="E20" s="7">
        <f>man!E15</f>
        <v>7405</v>
      </c>
      <c r="F20" s="10">
        <f t="shared" si="1"/>
        <v>9.051239426978928</v>
      </c>
      <c r="G20" s="7">
        <f>man!F15</f>
        <v>24255</v>
      </c>
      <c r="H20" s="10">
        <f t="shared" si="2"/>
        <v>29.647240013689924</v>
      </c>
      <c r="I20" s="7">
        <f>man!G15</f>
        <v>24581</v>
      </c>
      <c r="J20" s="10">
        <f t="shared" si="3"/>
        <v>30.04571456510047</v>
      </c>
      <c r="K20" s="7">
        <f>man!H15</f>
        <v>15144</v>
      </c>
      <c r="L20" s="10">
        <f t="shared" si="4"/>
        <v>18.510731921967437</v>
      </c>
      <c r="M20" s="7">
        <f>man!I15</f>
        <v>10427</v>
      </c>
      <c r="N20" s="12">
        <f t="shared" si="5"/>
        <v>12.745074072263238</v>
      </c>
    </row>
    <row r="21" spans="1:14" ht="12.75">
      <c r="A21" s="1" t="s">
        <v>23</v>
      </c>
      <c r="B21" s="6" t="s">
        <v>40</v>
      </c>
      <c r="C21" s="7">
        <f>man!C16</f>
        <v>45742</v>
      </c>
      <c r="D21" s="7">
        <f t="shared" si="0"/>
        <v>53611</v>
      </c>
      <c r="E21" s="7">
        <f>man!E16</f>
        <v>4250</v>
      </c>
      <c r="F21" s="10">
        <f t="shared" si="1"/>
        <v>7.927477569901699</v>
      </c>
      <c r="G21" s="7">
        <f>man!F16</f>
        <v>13977</v>
      </c>
      <c r="H21" s="10">
        <f t="shared" si="2"/>
        <v>26.071142116356715</v>
      </c>
      <c r="I21" s="7">
        <f>man!G16</f>
        <v>16217</v>
      </c>
      <c r="J21" s="10">
        <f t="shared" si="3"/>
        <v>30.249389117904908</v>
      </c>
      <c r="K21" s="7">
        <f>man!H16</f>
        <v>10847</v>
      </c>
      <c r="L21" s="10">
        <f t="shared" si="4"/>
        <v>20.232788047229114</v>
      </c>
      <c r="M21" s="7">
        <f>man!I16</f>
        <v>8320</v>
      </c>
      <c r="N21" s="12">
        <f t="shared" si="5"/>
        <v>15.519203148607563</v>
      </c>
    </row>
    <row r="22" spans="1:14" ht="12.75">
      <c r="A22" s="1" t="s">
        <v>53</v>
      </c>
      <c r="B22" s="6" t="s">
        <v>4</v>
      </c>
      <c r="C22" s="7">
        <f>man!C17</f>
        <v>6678</v>
      </c>
      <c r="D22" s="7">
        <f t="shared" si="0"/>
        <v>8531</v>
      </c>
      <c r="E22" s="7">
        <f>man!E17</f>
        <v>606</v>
      </c>
      <c r="F22" s="10">
        <f t="shared" si="1"/>
        <v>7.103504864611416</v>
      </c>
      <c r="G22" s="7">
        <f>man!F17</f>
        <v>1896</v>
      </c>
      <c r="H22" s="10">
        <f t="shared" si="2"/>
        <v>22.224827101160475</v>
      </c>
      <c r="I22" s="7">
        <f>man!G17</f>
        <v>2645</v>
      </c>
      <c r="J22" s="10">
        <f t="shared" si="3"/>
        <v>31.004571562536633</v>
      </c>
      <c r="K22" s="7">
        <f>man!H17</f>
        <v>1906</v>
      </c>
      <c r="L22" s="10">
        <f t="shared" si="4"/>
        <v>22.342046653381782</v>
      </c>
      <c r="M22" s="7">
        <f>man!I17</f>
        <v>1478</v>
      </c>
      <c r="N22" s="12">
        <f t="shared" si="5"/>
        <v>17.325049818309694</v>
      </c>
    </row>
    <row r="23" spans="1:14" ht="12.75">
      <c r="A23" s="1" t="s">
        <v>8</v>
      </c>
      <c r="B23" s="6" t="s">
        <v>36</v>
      </c>
      <c r="C23" s="7">
        <f>man!C18</f>
        <v>17910</v>
      </c>
      <c r="D23" s="7">
        <f t="shared" si="0"/>
        <v>20818</v>
      </c>
      <c r="E23" s="7">
        <f>man!E18</f>
        <v>2263</v>
      </c>
      <c r="F23" s="10">
        <f t="shared" si="1"/>
        <v>10.870400614852532</v>
      </c>
      <c r="G23" s="7">
        <f>man!F18</f>
        <v>5628</v>
      </c>
      <c r="H23" s="10">
        <f t="shared" si="2"/>
        <v>27.034297242770677</v>
      </c>
      <c r="I23" s="7">
        <f>man!G18</f>
        <v>6074</v>
      </c>
      <c r="J23" s="10">
        <f t="shared" si="3"/>
        <v>29.176674032087618</v>
      </c>
      <c r="K23" s="7">
        <f>man!H18</f>
        <v>3798</v>
      </c>
      <c r="L23" s="10">
        <f t="shared" si="4"/>
        <v>18.243827457008358</v>
      </c>
      <c r="M23" s="7">
        <f>man!I18</f>
        <v>3055</v>
      </c>
      <c r="N23" s="12">
        <f t="shared" si="5"/>
        <v>14.674800653280814</v>
      </c>
    </row>
    <row r="24" spans="1:14" ht="12.75">
      <c r="A24" s="1" t="s">
        <v>69</v>
      </c>
      <c r="B24" s="6" t="s">
        <v>42</v>
      </c>
      <c r="C24" s="7">
        <f>man!C19</f>
        <v>32559</v>
      </c>
      <c r="D24" s="7">
        <f t="shared" si="0"/>
        <v>38150</v>
      </c>
      <c r="E24" s="7">
        <f>man!E19</f>
        <v>3734</v>
      </c>
      <c r="F24" s="10">
        <f t="shared" si="1"/>
        <v>9.787680209698559</v>
      </c>
      <c r="G24" s="7">
        <f>man!F19</f>
        <v>10313</v>
      </c>
      <c r="H24" s="10">
        <f t="shared" si="2"/>
        <v>27.03276539973788</v>
      </c>
      <c r="I24" s="7">
        <f>man!G19</f>
        <v>11084</v>
      </c>
      <c r="J24" s="10">
        <f t="shared" si="3"/>
        <v>29.053735255570118</v>
      </c>
      <c r="K24" s="7">
        <f>man!H19</f>
        <v>7485</v>
      </c>
      <c r="L24" s="10">
        <f t="shared" si="4"/>
        <v>19.61992136304063</v>
      </c>
      <c r="M24" s="7">
        <f>man!I19</f>
        <v>5534</v>
      </c>
      <c r="N24" s="12">
        <f t="shared" si="5"/>
        <v>14.505897771952817</v>
      </c>
    </row>
    <row r="25" spans="1:14" ht="12.75">
      <c r="A25" s="1" t="s">
        <v>6</v>
      </c>
      <c r="B25" s="6" t="s">
        <v>57</v>
      </c>
      <c r="C25" s="7">
        <f>man!C20</f>
        <v>22237</v>
      </c>
      <c r="D25" s="7">
        <f t="shared" si="0"/>
        <v>27408</v>
      </c>
      <c r="E25" s="7">
        <f>man!E20</f>
        <v>2734</v>
      </c>
      <c r="F25" s="10">
        <f t="shared" si="1"/>
        <v>9.975189725627553</v>
      </c>
      <c r="G25" s="7">
        <f>man!F20</f>
        <v>7074</v>
      </c>
      <c r="H25" s="10">
        <f t="shared" si="2"/>
        <v>25.809982486865145</v>
      </c>
      <c r="I25" s="7">
        <f>man!G20</f>
        <v>7943</v>
      </c>
      <c r="J25" s="10">
        <f t="shared" si="3"/>
        <v>28.98058960887332</v>
      </c>
      <c r="K25" s="7">
        <f>man!H20</f>
        <v>5702</v>
      </c>
      <c r="L25" s="10">
        <f t="shared" si="4"/>
        <v>20.804144775248105</v>
      </c>
      <c r="M25" s="7">
        <f>man!I20</f>
        <v>3955</v>
      </c>
      <c r="N25" s="12">
        <f t="shared" si="5"/>
        <v>14.430093403385873</v>
      </c>
    </row>
    <row r="26" spans="1:14" ht="12.75">
      <c r="A26" s="1" t="s">
        <v>10</v>
      </c>
      <c r="B26" s="6" t="s">
        <v>65</v>
      </c>
      <c r="C26" s="7">
        <f>man!C21</f>
        <v>11796</v>
      </c>
      <c r="D26" s="7">
        <f t="shared" si="0"/>
        <v>12924</v>
      </c>
      <c r="E26" s="7">
        <f>man!E21</f>
        <v>1561</v>
      </c>
      <c r="F26" s="10">
        <f t="shared" si="1"/>
        <v>12.07830393067162</v>
      </c>
      <c r="G26" s="7">
        <f>man!F21</f>
        <v>3596</v>
      </c>
      <c r="H26" s="10">
        <f t="shared" si="2"/>
        <v>27.824203033116685</v>
      </c>
      <c r="I26" s="7">
        <f>man!G21</f>
        <v>3448</v>
      </c>
      <c r="J26" s="10">
        <f t="shared" si="3"/>
        <v>26.67904673475704</v>
      </c>
      <c r="K26" s="7">
        <f>man!H21</f>
        <v>2524</v>
      </c>
      <c r="L26" s="10">
        <f t="shared" si="4"/>
        <v>19.52955741256577</v>
      </c>
      <c r="M26" s="7">
        <f>man!I21</f>
        <v>1795</v>
      </c>
      <c r="N26" s="12">
        <f t="shared" si="5"/>
        <v>13.88888888888889</v>
      </c>
    </row>
    <row r="27" spans="1:14" ht="12.75">
      <c r="A27" s="1" t="s">
        <v>61</v>
      </c>
      <c r="B27" s="6" t="s">
        <v>25</v>
      </c>
      <c r="C27" s="7">
        <f>man!C22</f>
        <v>13542</v>
      </c>
      <c r="D27" s="7">
        <f t="shared" si="0"/>
        <v>16316</v>
      </c>
      <c r="E27" s="7">
        <f>man!E22</f>
        <v>1926</v>
      </c>
      <c r="F27" s="10">
        <f t="shared" si="1"/>
        <v>11.804363814660455</v>
      </c>
      <c r="G27" s="7">
        <f>man!F22</f>
        <v>4681</v>
      </c>
      <c r="H27" s="10">
        <f t="shared" si="2"/>
        <v>28.68962981122824</v>
      </c>
      <c r="I27" s="7">
        <f>man!G22</f>
        <v>4288</v>
      </c>
      <c r="J27" s="10">
        <f t="shared" si="3"/>
        <v>26.280951213532727</v>
      </c>
      <c r="K27" s="7">
        <f>man!H22</f>
        <v>3139</v>
      </c>
      <c r="L27" s="10">
        <f t="shared" si="4"/>
        <v>19.23878401569012</v>
      </c>
      <c r="M27" s="7">
        <f>man!I22</f>
        <v>2282</v>
      </c>
      <c r="N27" s="12">
        <f t="shared" si="5"/>
        <v>13.986271144888454</v>
      </c>
    </row>
    <row r="28" spans="1:14" ht="12.75">
      <c r="A28" s="1" t="s">
        <v>27</v>
      </c>
      <c r="B28" s="6" t="s">
        <v>41</v>
      </c>
      <c r="C28" s="7">
        <f>man!C23</f>
        <v>11940</v>
      </c>
      <c r="D28" s="7">
        <f t="shared" si="0"/>
        <v>15528</v>
      </c>
      <c r="E28" s="7">
        <f>man!E23</f>
        <v>964</v>
      </c>
      <c r="F28" s="10">
        <f t="shared" si="1"/>
        <v>6.208140133951572</v>
      </c>
      <c r="G28" s="7">
        <f>man!F23</f>
        <v>3393</v>
      </c>
      <c r="H28" s="10">
        <f t="shared" si="2"/>
        <v>21.850850077279752</v>
      </c>
      <c r="I28" s="7">
        <f>man!G23</f>
        <v>5014</v>
      </c>
      <c r="J28" s="10">
        <f t="shared" si="3"/>
        <v>32.290056671818654</v>
      </c>
      <c r="K28" s="7">
        <f>man!H23</f>
        <v>3548</v>
      </c>
      <c r="L28" s="10">
        <f t="shared" si="4"/>
        <v>22.849046883049976</v>
      </c>
      <c r="M28" s="7">
        <f>man!I23</f>
        <v>2609</v>
      </c>
      <c r="N28" s="12">
        <f t="shared" si="5"/>
        <v>16.801906233900052</v>
      </c>
    </row>
    <row r="29" spans="1:14" ht="12.75">
      <c r="A29" s="1" t="s">
        <v>46</v>
      </c>
      <c r="B29" s="6" t="s">
        <v>56</v>
      </c>
      <c r="C29" s="7">
        <f>man!C24</f>
        <v>19076</v>
      </c>
      <c r="D29" s="7">
        <f t="shared" si="0"/>
        <v>22458</v>
      </c>
      <c r="E29" s="7">
        <f>man!E24</f>
        <v>1993</v>
      </c>
      <c r="F29" s="10">
        <f t="shared" si="1"/>
        <v>8.874343218452221</v>
      </c>
      <c r="G29" s="7">
        <f>man!F24</f>
        <v>5344</v>
      </c>
      <c r="H29" s="10">
        <f t="shared" si="2"/>
        <v>23.795529432718855</v>
      </c>
      <c r="I29" s="7">
        <f>man!G24</f>
        <v>6216</v>
      </c>
      <c r="J29" s="10">
        <f t="shared" si="3"/>
        <v>27.678332888057707</v>
      </c>
      <c r="K29" s="7">
        <f>man!H24</f>
        <v>5262</v>
      </c>
      <c r="L29" s="10">
        <f t="shared" si="4"/>
        <v>23.430403419716804</v>
      </c>
      <c r="M29" s="7">
        <f>man!I24</f>
        <v>3643</v>
      </c>
      <c r="N29" s="12">
        <f t="shared" si="5"/>
        <v>16.22139104105441</v>
      </c>
    </row>
    <row r="30" spans="1:14" ht="12.75">
      <c r="A30" s="1" t="s">
        <v>5</v>
      </c>
      <c r="B30" s="6" t="s">
        <v>33</v>
      </c>
      <c r="C30" s="7">
        <f>man!C25</f>
        <v>8289</v>
      </c>
      <c r="D30" s="7">
        <f t="shared" si="0"/>
        <v>9593</v>
      </c>
      <c r="E30" s="7">
        <f>man!E25</f>
        <v>938</v>
      </c>
      <c r="F30" s="10">
        <f t="shared" si="1"/>
        <v>9.777963098092359</v>
      </c>
      <c r="G30" s="7">
        <f>man!F25</f>
        <v>2447</v>
      </c>
      <c r="H30" s="10">
        <f t="shared" si="2"/>
        <v>25.508183050140726</v>
      </c>
      <c r="I30" s="7">
        <f>man!G25</f>
        <v>2572</v>
      </c>
      <c r="J30" s="10">
        <f t="shared" si="3"/>
        <v>26.81121651204003</v>
      </c>
      <c r="K30" s="7">
        <f>man!H25</f>
        <v>2117</v>
      </c>
      <c r="L30" s="10">
        <f t="shared" si="4"/>
        <v>22.06817471072657</v>
      </c>
      <c r="M30" s="7">
        <f>man!I25</f>
        <v>1519</v>
      </c>
      <c r="N30" s="12">
        <f t="shared" si="5"/>
        <v>15.834462629000312</v>
      </c>
    </row>
    <row r="31" spans="1:14" ht="12.75">
      <c r="A31" s="1" t="s">
        <v>83</v>
      </c>
      <c r="B31" s="6" t="s">
        <v>44</v>
      </c>
      <c r="C31" s="7">
        <f>man!C26</f>
        <v>39864</v>
      </c>
      <c r="D31" s="7">
        <f t="shared" si="0"/>
        <v>45782</v>
      </c>
      <c r="E31" s="7">
        <f>man!E26</f>
        <v>4795</v>
      </c>
      <c r="F31" s="10">
        <f t="shared" si="1"/>
        <v>10.473548556201127</v>
      </c>
      <c r="G31" s="7">
        <f>man!F26</f>
        <v>13628</v>
      </c>
      <c r="H31" s="10">
        <f t="shared" si="2"/>
        <v>29.76715739810406</v>
      </c>
      <c r="I31" s="7">
        <f>man!G26</f>
        <v>14038</v>
      </c>
      <c r="J31" s="10">
        <f t="shared" si="3"/>
        <v>30.6627058669346</v>
      </c>
      <c r="K31" s="7">
        <f>man!H26</f>
        <v>7930</v>
      </c>
      <c r="L31" s="10">
        <f t="shared" si="4"/>
        <v>17.32121794591761</v>
      </c>
      <c r="M31" s="7">
        <f>man!I26</f>
        <v>5391</v>
      </c>
      <c r="N31" s="12">
        <f t="shared" si="5"/>
        <v>11.775370232842603</v>
      </c>
    </row>
    <row r="32" spans="1:14" ht="12.75">
      <c r="A32" s="1" t="s">
        <v>67</v>
      </c>
      <c r="B32" s="6" t="s">
        <v>50</v>
      </c>
      <c r="C32" s="7">
        <f>man!C27</f>
        <v>59896</v>
      </c>
      <c r="D32" s="7">
        <f t="shared" si="0"/>
        <v>67442</v>
      </c>
      <c r="E32" s="7">
        <f>man!E27</f>
        <v>6028</v>
      </c>
      <c r="F32" s="10">
        <f t="shared" si="1"/>
        <v>8.938050472999022</v>
      </c>
      <c r="G32" s="7">
        <f>man!F27</f>
        <v>20206</v>
      </c>
      <c r="H32" s="10">
        <f t="shared" si="2"/>
        <v>29.96055870229234</v>
      </c>
      <c r="I32" s="7">
        <f>man!G27</f>
        <v>22198</v>
      </c>
      <c r="J32" s="10">
        <f t="shared" si="3"/>
        <v>32.91420776370808</v>
      </c>
      <c r="K32" s="7">
        <f>man!H27</f>
        <v>12218</v>
      </c>
      <c r="L32" s="10">
        <f t="shared" si="4"/>
        <v>18.11630734557101</v>
      </c>
      <c r="M32" s="7">
        <f>man!I27</f>
        <v>6792</v>
      </c>
      <c r="N32" s="12">
        <f t="shared" si="5"/>
        <v>10.070875715429555</v>
      </c>
    </row>
    <row r="33" spans="1:14" ht="12.75">
      <c r="A33" s="1" t="s">
        <v>26</v>
      </c>
      <c r="B33" s="6" t="s">
        <v>34</v>
      </c>
      <c r="C33" s="7">
        <f>man!C28</f>
        <v>23733</v>
      </c>
      <c r="D33" s="7">
        <f t="shared" si="0"/>
        <v>27744</v>
      </c>
      <c r="E33" s="7">
        <f>man!E28</f>
        <v>3037</v>
      </c>
      <c r="F33" s="10">
        <f t="shared" si="1"/>
        <v>10.946510957324106</v>
      </c>
      <c r="G33" s="7">
        <f>man!F28</f>
        <v>7711</v>
      </c>
      <c r="H33" s="10">
        <f t="shared" si="2"/>
        <v>27.793396770472896</v>
      </c>
      <c r="I33" s="7">
        <f>man!G28</f>
        <v>7787</v>
      </c>
      <c r="J33" s="10">
        <f t="shared" si="3"/>
        <v>28.06732987312572</v>
      </c>
      <c r="K33" s="7">
        <f>man!H28</f>
        <v>5297</v>
      </c>
      <c r="L33" s="10">
        <f t="shared" si="4"/>
        <v>19.09241637831603</v>
      </c>
      <c r="M33" s="7">
        <f>man!I28</f>
        <v>3912</v>
      </c>
      <c r="N33" s="12">
        <f t="shared" si="5"/>
        <v>14.100346020761245</v>
      </c>
    </row>
    <row r="34" spans="1:14" ht="12.75">
      <c r="A34" s="1" t="s">
        <v>20</v>
      </c>
      <c r="B34" s="6" t="s">
        <v>15</v>
      </c>
      <c r="C34" s="7">
        <f>man!C29</f>
        <v>8087</v>
      </c>
      <c r="D34" s="7">
        <f t="shared" si="0"/>
        <v>9160</v>
      </c>
      <c r="E34" s="7">
        <f>man!E29</f>
        <v>865</v>
      </c>
      <c r="F34" s="10">
        <f t="shared" si="1"/>
        <v>9.443231441048034</v>
      </c>
      <c r="G34" s="7">
        <f>man!F29</f>
        <v>2273</v>
      </c>
      <c r="H34" s="10">
        <f t="shared" si="2"/>
        <v>24.814410480349345</v>
      </c>
      <c r="I34" s="7">
        <f>man!G29</f>
        <v>2560</v>
      </c>
      <c r="J34" s="10">
        <f t="shared" si="3"/>
        <v>27.947598253275107</v>
      </c>
      <c r="K34" s="7">
        <f>man!H29</f>
        <v>1921</v>
      </c>
      <c r="L34" s="10">
        <f t="shared" si="4"/>
        <v>20.971615720524017</v>
      </c>
      <c r="M34" s="7">
        <f>man!I29</f>
        <v>1541</v>
      </c>
      <c r="N34" s="12">
        <f t="shared" si="5"/>
        <v>16.823144104803493</v>
      </c>
    </row>
    <row r="35" spans="1:14" ht="12.75">
      <c r="A35" s="1" t="s">
        <v>82</v>
      </c>
      <c r="B35" s="6" t="s">
        <v>54</v>
      </c>
      <c r="C35" s="7">
        <f>man!C30</f>
        <v>25755</v>
      </c>
      <c r="D35" s="7">
        <f t="shared" si="0"/>
        <v>32375</v>
      </c>
      <c r="E35" s="7">
        <f>man!E30</f>
        <v>2893</v>
      </c>
      <c r="F35" s="10">
        <f t="shared" si="1"/>
        <v>8.935907335907336</v>
      </c>
      <c r="G35" s="7">
        <f>man!F30</f>
        <v>8046</v>
      </c>
      <c r="H35" s="10">
        <f t="shared" si="2"/>
        <v>24.852509652509653</v>
      </c>
      <c r="I35" s="7">
        <f>man!G30</f>
        <v>9539</v>
      </c>
      <c r="J35" s="10">
        <f t="shared" si="3"/>
        <v>29.46409266409266</v>
      </c>
      <c r="K35" s="7">
        <f>man!H30</f>
        <v>7082</v>
      </c>
      <c r="L35" s="10">
        <f t="shared" si="4"/>
        <v>21.874903474903476</v>
      </c>
      <c r="M35" s="7">
        <f>man!I30</f>
        <v>4815</v>
      </c>
      <c r="N35" s="12">
        <f t="shared" si="5"/>
        <v>14.872586872586874</v>
      </c>
    </row>
    <row r="36" spans="1:14" ht="12.75">
      <c r="A36" s="1" t="s">
        <v>32</v>
      </c>
      <c r="B36" s="6" t="s">
        <v>52</v>
      </c>
      <c r="C36" s="7">
        <f>man!C31</f>
        <v>16592</v>
      </c>
      <c r="D36" s="7">
        <f t="shared" si="0"/>
        <v>20062</v>
      </c>
      <c r="E36" s="7">
        <f>man!E31</f>
        <v>1884</v>
      </c>
      <c r="F36" s="10">
        <f t="shared" si="1"/>
        <v>9.390888246436049</v>
      </c>
      <c r="G36" s="7">
        <f>man!F31</f>
        <v>4950</v>
      </c>
      <c r="H36" s="10">
        <f t="shared" si="2"/>
        <v>24.6735121124514</v>
      </c>
      <c r="I36" s="7">
        <f>man!G31</f>
        <v>5665</v>
      </c>
      <c r="J36" s="10">
        <f t="shared" si="3"/>
        <v>28.237463862027713</v>
      </c>
      <c r="K36" s="7">
        <f>man!H31</f>
        <v>4262</v>
      </c>
      <c r="L36" s="10">
        <f t="shared" si="4"/>
        <v>21.24414315621573</v>
      </c>
      <c r="M36" s="7">
        <f>man!I31</f>
        <v>3301</v>
      </c>
      <c r="N36" s="12">
        <f t="shared" si="5"/>
        <v>16.45399262286911</v>
      </c>
    </row>
    <row r="37" spans="1:14" ht="12.75">
      <c r="A37" s="1" t="s">
        <v>0</v>
      </c>
      <c r="B37" s="6" t="s">
        <v>55</v>
      </c>
      <c r="C37" s="7">
        <f>man!C32</f>
        <v>13605</v>
      </c>
      <c r="D37" s="7">
        <f t="shared" si="0"/>
        <v>16316</v>
      </c>
      <c r="E37" s="7">
        <f>man!E32</f>
        <v>1632</v>
      </c>
      <c r="F37" s="10">
        <f t="shared" si="1"/>
        <v>10.00245158126992</v>
      </c>
      <c r="G37" s="7">
        <f>man!F32</f>
        <v>4196</v>
      </c>
      <c r="H37" s="10">
        <f t="shared" si="2"/>
        <v>25.717087521451337</v>
      </c>
      <c r="I37" s="7">
        <f>man!G32</f>
        <v>4435</v>
      </c>
      <c r="J37" s="10">
        <f t="shared" si="3"/>
        <v>27.181907330227993</v>
      </c>
      <c r="K37" s="7">
        <f>man!H32</f>
        <v>3275</v>
      </c>
      <c r="L37" s="10">
        <f t="shared" si="4"/>
        <v>20.072321647462612</v>
      </c>
      <c r="M37" s="7">
        <f>man!I32</f>
        <v>2778</v>
      </c>
      <c r="N37" s="12">
        <f t="shared" si="5"/>
        <v>17.026231919588135</v>
      </c>
    </row>
    <row r="38" spans="1:14" ht="12.75">
      <c r="A38" s="1" t="s">
        <v>72</v>
      </c>
      <c r="B38" s="6" t="s">
        <v>28</v>
      </c>
      <c r="C38" s="7">
        <f>man!C33</f>
        <v>35087</v>
      </c>
      <c r="D38" s="7">
        <f t="shared" si="0"/>
        <v>40968</v>
      </c>
      <c r="E38" s="7">
        <f>man!E33</f>
        <v>3393</v>
      </c>
      <c r="F38" s="10">
        <f t="shared" si="1"/>
        <v>8.28207381370826</v>
      </c>
      <c r="G38" s="7">
        <f>man!F33</f>
        <v>9931</v>
      </c>
      <c r="H38" s="10">
        <f t="shared" si="2"/>
        <v>24.240870923647726</v>
      </c>
      <c r="I38" s="7">
        <f>man!G33</f>
        <v>12026</v>
      </c>
      <c r="J38" s="10">
        <f t="shared" si="3"/>
        <v>29.354618238625267</v>
      </c>
      <c r="K38" s="7">
        <f>man!H33</f>
        <v>9203</v>
      </c>
      <c r="L38" s="10">
        <f t="shared" si="4"/>
        <v>22.463874243311853</v>
      </c>
      <c r="M38" s="7">
        <f>man!I33</f>
        <v>6415</v>
      </c>
      <c r="N38" s="12">
        <f t="shared" si="5"/>
        <v>15.658562780706895</v>
      </c>
    </row>
    <row r="39" spans="1:14" ht="12.75">
      <c r="A39" s="1" t="s">
        <v>49</v>
      </c>
      <c r="B39" s="6" t="s">
        <v>79</v>
      </c>
      <c r="C39" s="7">
        <f>man!C34</f>
        <v>15018</v>
      </c>
      <c r="D39" s="7">
        <f t="shared" si="0"/>
        <v>18348</v>
      </c>
      <c r="E39" s="7">
        <f>man!E34</f>
        <v>1721</v>
      </c>
      <c r="F39" s="10">
        <f t="shared" si="1"/>
        <v>9.379768912143014</v>
      </c>
      <c r="G39" s="7">
        <f>man!F34</f>
        <v>4751</v>
      </c>
      <c r="H39" s="10">
        <f t="shared" si="2"/>
        <v>25.89383039023327</v>
      </c>
      <c r="I39" s="7">
        <f>man!G34</f>
        <v>5427</v>
      </c>
      <c r="J39" s="10">
        <f t="shared" si="3"/>
        <v>29.57815565729235</v>
      </c>
      <c r="K39" s="7">
        <f>man!H34</f>
        <v>3787</v>
      </c>
      <c r="L39" s="10">
        <f t="shared" si="4"/>
        <v>20.63985175495967</v>
      </c>
      <c r="M39" s="7">
        <f>man!I34</f>
        <v>2662</v>
      </c>
      <c r="N39" s="12">
        <f t="shared" si="5"/>
        <v>14.508393285371701</v>
      </c>
    </row>
    <row r="40" spans="1:14" ht="12.75">
      <c r="A40" s="1" t="s">
        <v>76</v>
      </c>
      <c r="B40" s="6" t="s">
        <v>84</v>
      </c>
      <c r="C40" s="7">
        <f>man!C35</f>
        <v>9485</v>
      </c>
      <c r="D40" s="7">
        <f t="shared" si="0"/>
        <v>11682</v>
      </c>
      <c r="E40" s="7">
        <f>man!E35</f>
        <v>1219</v>
      </c>
      <c r="F40" s="10">
        <f t="shared" si="1"/>
        <v>10.434857045026536</v>
      </c>
      <c r="G40" s="7">
        <f>man!F35</f>
        <v>3306</v>
      </c>
      <c r="H40" s="10">
        <f t="shared" si="2"/>
        <v>28.29994863893169</v>
      </c>
      <c r="I40" s="7">
        <f>man!G35</f>
        <v>3246</v>
      </c>
      <c r="J40" s="10">
        <f t="shared" si="3"/>
        <v>27.78633795582948</v>
      </c>
      <c r="K40" s="7">
        <f>man!H35</f>
        <v>2340</v>
      </c>
      <c r="L40" s="10">
        <f t="shared" si="4"/>
        <v>20.03081664098613</v>
      </c>
      <c r="M40" s="7">
        <f>man!I35</f>
        <v>1571</v>
      </c>
      <c r="N40" s="12">
        <f t="shared" si="5"/>
        <v>13.44803971922616</v>
      </c>
    </row>
    <row r="41" spans="1:14" ht="12.75">
      <c r="A41" s="1" t="s">
        <v>9</v>
      </c>
      <c r="B41" s="6" t="s">
        <v>35</v>
      </c>
      <c r="C41" s="7">
        <f>man!C36</f>
        <v>22985</v>
      </c>
      <c r="D41" s="7">
        <f t="shared" si="0"/>
        <v>27967</v>
      </c>
      <c r="E41" s="7">
        <f>man!E36</f>
        <v>2527</v>
      </c>
      <c r="F41" s="10">
        <f t="shared" si="1"/>
        <v>9.035649157936138</v>
      </c>
      <c r="G41" s="7">
        <f>man!F36</f>
        <v>7499</v>
      </c>
      <c r="H41" s="10">
        <f t="shared" si="2"/>
        <v>26.81374477062252</v>
      </c>
      <c r="I41" s="7">
        <f>man!G36</f>
        <v>8812</v>
      </c>
      <c r="J41" s="10">
        <f t="shared" si="3"/>
        <v>31.50856366431866</v>
      </c>
      <c r="K41" s="7">
        <f>man!H36</f>
        <v>5423</v>
      </c>
      <c r="L41" s="10">
        <f t="shared" si="4"/>
        <v>19.390710480208817</v>
      </c>
      <c r="M41" s="7">
        <f>man!I36</f>
        <v>3706</v>
      </c>
      <c r="N41" s="12">
        <f t="shared" si="5"/>
        <v>13.251331926913862</v>
      </c>
    </row>
    <row r="42" spans="1:14" ht="12.75">
      <c r="A42" s="1" t="s">
        <v>73</v>
      </c>
      <c r="B42" s="6" t="s">
        <v>78</v>
      </c>
      <c r="C42" s="7">
        <f>man!C37</f>
        <v>24120</v>
      </c>
      <c r="D42" s="7">
        <f t="shared" si="0"/>
        <v>29074</v>
      </c>
      <c r="E42" s="7">
        <f>man!E37</f>
        <v>3286</v>
      </c>
      <c r="F42" s="10">
        <f t="shared" si="1"/>
        <v>11.302194400495289</v>
      </c>
      <c r="G42" s="7">
        <f>man!F37</f>
        <v>8267</v>
      </c>
      <c r="H42" s="10">
        <f t="shared" si="2"/>
        <v>28.434339960101806</v>
      </c>
      <c r="I42" s="7">
        <f>man!G37</f>
        <v>8070</v>
      </c>
      <c r="J42" s="10">
        <f t="shared" si="3"/>
        <v>27.75675861594552</v>
      </c>
      <c r="K42" s="7">
        <f>man!H37</f>
        <v>5635</v>
      </c>
      <c r="L42" s="10">
        <f t="shared" si="4"/>
        <v>19.38157804223705</v>
      </c>
      <c r="M42" s="7">
        <f>man!I37</f>
        <v>3816</v>
      </c>
      <c r="N42" s="12">
        <f t="shared" si="5"/>
        <v>13.125128981220335</v>
      </c>
    </row>
    <row r="43" spans="1:14" ht="12.75">
      <c r="A43" s="1" t="s">
        <v>29</v>
      </c>
      <c r="B43" s="6" t="s">
        <v>75</v>
      </c>
      <c r="C43" s="7">
        <f>man!C38</f>
        <v>11757</v>
      </c>
      <c r="D43" s="7">
        <f t="shared" si="0"/>
        <v>14320</v>
      </c>
      <c r="E43" s="7">
        <f>man!E38</f>
        <v>1395</v>
      </c>
      <c r="F43" s="10">
        <f t="shared" si="1"/>
        <v>9.741620111731844</v>
      </c>
      <c r="G43" s="7">
        <f>man!F38</f>
        <v>3383</v>
      </c>
      <c r="H43" s="10">
        <f t="shared" si="2"/>
        <v>23.624301675977655</v>
      </c>
      <c r="I43" s="7">
        <f>man!G38</f>
        <v>3979</v>
      </c>
      <c r="J43" s="10">
        <f t="shared" si="3"/>
        <v>27.78631284916201</v>
      </c>
      <c r="K43" s="7">
        <f>man!H38</f>
        <v>2946</v>
      </c>
      <c r="L43" s="10">
        <f t="shared" si="4"/>
        <v>20.572625698324025</v>
      </c>
      <c r="M43" s="7">
        <f>man!I38</f>
        <v>2617</v>
      </c>
      <c r="N43" s="12">
        <f t="shared" si="5"/>
        <v>18.275139664804467</v>
      </c>
    </row>
    <row r="44" spans="1:14" ht="12.75">
      <c r="A44" s="1" t="s">
        <v>68</v>
      </c>
      <c r="B44" s="6" t="s">
        <v>14</v>
      </c>
      <c r="C44" s="7">
        <f>man!C39</f>
        <v>54166</v>
      </c>
      <c r="D44" s="7">
        <f t="shared" si="0"/>
        <v>63345</v>
      </c>
      <c r="E44" s="7">
        <f>man!E39</f>
        <v>5502</v>
      </c>
      <c r="F44" s="10">
        <f t="shared" si="1"/>
        <v>8.685768411082169</v>
      </c>
      <c r="G44" s="7">
        <f>man!F39</f>
        <v>17118</v>
      </c>
      <c r="H44" s="10">
        <f t="shared" si="2"/>
        <v>27.02344304996448</v>
      </c>
      <c r="I44" s="7">
        <f>man!G39</f>
        <v>19245</v>
      </c>
      <c r="J44" s="10">
        <f t="shared" si="3"/>
        <v>30.381245560028415</v>
      </c>
      <c r="K44" s="7">
        <f>man!H39</f>
        <v>12374</v>
      </c>
      <c r="L44" s="10">
        <f t="shared" si="4"/>
        <v>19.534296313836926</v>
      </c>
      <c r="M44" s="7">
        <f>man!I39</f>
        <v>9106</v>
      </c>
      <c r="N44" s="12">
        <f t="shared" si="5"/>
        <v>14.37524666508801</v>
      </c>
    </row>
    <row r="45" spans="1:14" ht="12.75">
      <c r="A45" s="1" t="s">
        <v>19</v>
      </c>
      <c r="B45" s="6" t="s">
        <v>81</v>
      </c>
      <c r="C45" s="7">
        <f>man!C40</f>
        <v>8695</v>
      </c>
      <c r="D45" s="7">
        <f t="shared" si="0"/>
        <v>10230</v>
      </c>
      <c r="E45" s="7">
        <f>man!E40</f>
        <v>836</v>
      </c>
      <c r="F45" s="10">
        <f t="shared" si="1"/>
        <v>8.172043010752688</v>
      </c>
      <c r="G45" s="7">
        <f>man!F40</f>
        <v>2510</v>
      </c>
      <c r="H45" s="10">
        <f t="shared" si="2"/>
        <v>24.53567937438905</v>
      </c>
      <c r="I45" s="7">
        <f>man!G40</f>
        <v>2741</v>
      </c>
      <c r="J45" s="10">
        <f t="shared" si="3"/>
        <v>26.793743890518083</v>
      </c>
      <c r="K45" s="7">
        <f>man!H40</f>
        <v>2209</v>
      </c>
      <c r="L45" s="10">
        <f t="shared" si="4"/>
        <v>21.593352883675465</v>
      </c>
      <c r="M45" s="7">
        <f>man!I40</f>
        <v>1934</v>
      </c>
      <c r="N45" s="12">
        <f t="shared" si="5"/>
        <v>18.905180840664713</v>
      </c>
    </row>
    <row r="46" spans="1:14" ht="12.75">
      <c r="A46" s="1" t="s">
        <v>48</v>
      </c>
      <c r="B46" s="6" t="s">
        <v>17</v>
      </c>
      <c r="C46" s="7">
        <f>man!C41</f>
        <v>10219</v>
      </c>
      <c r="D46" s="7">
        <f t="shared" si="0"/>
        <v>11742</v>
      </c>
      <c r="E46" s="7">
        <f>man!E41</f>
        <v>1168</v>
      </c>
      <c r="F46" s="10">
        <f t="shared" si="1"/>
        <v>9.947198092318175</v>
      </c>
      <c r="G46" s="7">
        <f>man!F41</f>
        <v>3127</v>
      </c>
      <c r="H46" s="10">
        <f t="shared" si="2"/>
        <v>26.63089763243059</v>
      </c>
      <c r="I46" s="7">
        <f>man!G41</f>
        <v>3197</v>
      </c>
      <c r="J46" s="10">
        <f t="shared" si="3"/>
        <v>27.22704820303185</v>
      </c>
      <c r="K46" s="7">
        <f>man!H41</f>
        <v>2495</v>
      </c>
      <c r="L46" s="10">
        <f t="shared" si="4"/>
        <v>21.248509623573497</v>
      </c>
      <c r="M46" s="7">
        <f>man!I41</f>
        <v>1755</v>
      </c>
      <c r="N46" s="12">
        <f t="shared" si="5"/>
        <v>14.946346448645887</v>
      </c>
    </row>
    <row r="47" spans="1:14" ht="12.75">
      <c r="A47" s="1" t="s">
        <v>59</v>
      </c>
      <c r="B47" s="6" t="s">
        <v>80</v>
      </c>
      <c r="C47" s="7">
        <f>man!C42</f>
        <v>13814</v>
      </c>
      <c r="D47" s="7">
        <f t="shared" si="0"/>
        <v>16580</v>
      </c>
      <c r="E47" s="7">
        <f>man!E42</f>
        <v>1590</v>
      </c>
      <c r="F47" s="10">
        <f t="shared" si="1"/>
        <v>9.589867310012062</v>
      </c>
      <c r="G47" s="7">
        <f>man!F42</f>
        <v>4313</v>
      </c>
      <c r="H47" s="10">
        <f t="shared" si="2"/>
        <v>26.013268998793727</v>
      </c>
      <c r="I47" s="7">
        <f>man!G42</f>
        <v>4687</v>
      </c>
      <c r="J47" s="10">
        <f t="shared" si="3"/>
        <v>28.268998793727384</v>
      </c>
      <c r="K47" s="7">
        <f>man!H42</f>
        <v>3346</v>
      </c>
      <c r="L47" s="10">
        <f t="shared" si="4"/>
        <v>20.18094089264174</v>
      </c>
      <c r="M47" s="7">
        <f>man!I42</f>
        <v>2644</v>
      </c>
      <c r="N47" s="12">
        <f t="shared" si="5"/>
        <v>15.946924004825092</v>
      </c>
    </row>
    <row r="48" spans="1:14" ht="12.75">
      <c r="A48" s="1" t="s">
        <v>63</v>
      </c>
      <c r="B48" s="6" t="s">
        <v>31</v>
      </c>
      <c r="C48" s="7">
        <f>man!C43</f>
        <v>12513</v>
      </c>
      <c r="D48" s="7">
        <f t="shared" si="0"/>
        <v>14526</v>
      </c>
      <c r="E48" s="7">
        <f>man!E43</f>
        <v>1351</v>
      </c>
      <c r="F48" s="10">
        <f t="shared" si="1"/>
        <v>9.300564505025472</v>
      </c>
      <c r="G48" s="7">
        <f>man!F43</f>
        <v>3734</v>
      </c>
      <c r="H48" s="10">
        <f t="shared" si="2"/>
        <v>25.70563128183946</v>
      </c>
      <c r="I48" s="7">
        <f>man!G43</f>
        <v>4145</v>
      </c>
      <c r="J48" s="10">
        <f t="shared" si="3"/>
        <v>28.535040616825004</v>
      </c>
      <c r="K48" s="7">
        <f>man!H43</f>
        <v>2960</v>
      </c>
      <c r="L48" s="10">
        <f t="shared" si="4"/>
        <v>20.377254577998073</v>
      </c>
      <c r="M48" s="7">
        <f>man!I43</f>
        <v>2336</v>
      </c>
      <c r="N48" s="12">
        <f t="shared" si="5"/>
        <v>16.081509018311994</v>
      </c>
    </row>
    <row r="49" spans="2:16" s="3" customFormat="1" ht="12.75">
      <c r="B49" s="8" t="s">
        <v>93</v>
      </c>
      <c r="C49" s="9">
        <f>SUM(C7:C48)</f>
        <v>1167221</v>
      </c>
      <c r="D49" s="9">
        <f aca="true" t="shared" si="6" ref="D49:M49">SUM(D7:D48)</f>
        <v>1374061</v>
      </c>
      <c r="E49" s="9">
        <f t="shared" si="6"/>
        <v>119666</v>
      </c>
      <c r="F49" s="11">
        <f t="shared" si="1"/>
        <v>8.708929225121738</v>
      </c>
      <c r="G49" s="9">
        <f t="shared" si="6"/>
        <v>359018</v>
      </c>
      <c r="H49" s="11">
        <f t="shared" si="2"/>
        <v>26.128243214820884</v>
      </c>
      <c r="I49" s="9">
        <f t="shared" si="6"/>
        <v>413991</v>
      </c>
      <c r="J49" s="11">
        <f t="shared" si="3"/>
        <v>30.12901173965348</v>
      </c>
      <c r="K49" s="9">
        <f t="shared" si="6"/>
        <v>278920</v>
      </c>
      <c r="L49" s="11">
        <f t="shared" si="4"/>
        <v>20.29895324880045</v>
      </c>
      <c r="M49" s="9">
        <f t="shared" si="6"/>
        <v>202466</v>
      </c>
      <c r="N49" s="13">
        <f t="shared" si="5"/>
        <v>14.734862571603443</v>
      </c>
      <c r="P49" s="15"/>
    </row>
    <row r="50" spans="2:14" ht="51.75" customHeight="1">
      <c r="B50" s="20" t="s">
        <v>97</v>
      </c>
      <c r="C50" s="20"/>
      <c r="D50" s="20"/>
      <c r="E50" s="20"/>
      <c r="F50" s="20"/>
      <c r="G50" s="20"/>
      <c r="H50" s="20"/>
      <c r="I50" s="20"/>
      <c r="J50" s="20"/>
      <c r="K50" s="20"/>
      <c r="L50" s="20"/>
      <c r="M50" s="20"/>
      <c r="N50" s="20"/>
    </row>
  </sheetData>
  <sheetProtection/>
  <mergeCells count="12">
    <mergeCell ref="C4:C6"/>
    <mergeCell ref="D4:D6"/>
    <mergeCell ref="B2:N2"/>
    <mergeCell ref="I5:J5"/>
    <mergeCell ref="B1:N1"/>
    <mergeCell ref="B50:N50"/>
    <mergeCell ref="K5:L5"/>
    <mergeCell ref="M5:N5"/>
    <mergeCell ref="E4:N4"/>
    <mergeCell ref="E5:F5"/>
    <mergeCell ref="G5:H5"/>
    <mergeCell ref="B4:B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17735</v>
      </c>
      <c r="D2" s="16">
        <v>21039</v>
      </c>
      <c r="E2" s="16">
        <v>1913</v>
      </c>
      <c r="F2" s="16">
        <v>5489</v>
      </c>
      <c r="G2" s="16">
        <v>6308</v>
      </c>
      <c r="H2" s="16">
        <v>4175</v>
      </c>
      <c r="I2" s="16">
        <v>3154</v>
      </c>
    </row>
    <row r="3" spans="1:9" ht="12.75">
      <c r="A3" s="17" t="s">
        <v>47</v>
      </c>
      <c r="B3" s="16" t="s">
        <v>11</v>
      </c>
      <c r="C3" s="16">
        <v>23799</v>
      </c>
      <c r="D3" s="16">
        <v>28424</v>
      </c>
      <c r="E3" s="16">
        <v>2596</v>
      </c>
      <c r="F3" s="16">
        <v>7097</v>
      </c>
      <c r="G3" s="16">
        <v>8499</v>
      </c>
      <c r="H3" s="16">
        <v>5881</v>
      </c>
      <c r="I3" s="16">
        <v>4351</v>
      </c>
    </row>
    <row r="4" spans="1:9" ht="12.75">
      <c r="A4" s="16" t="s">
        <v>58</v>
      </c>
      <c r="B4" s="16" t="s">
        <v>13</v>
      </c>
      <c r="C4" s="16">
        <v>32922</v>
      </c>
      <c r="D4" s="16">
        <v>39185</v>
      </c>
      <c r="E4" s="16">
        <v>3640</v>
      </c>
      <c r="F4" s="16">
        <v>9884</v>
      </c>
      <c r="G4" s="16">
        <v>11777</v>
      </c>
      <c r="H4" s="16">
        <v>7956</v>
      </c>
      <c r="I4" s="16">
        <v>5928</v>
      </c>
    </row>
    <row r="5" spans="1:9" ht="12.75">
      <c r="A5" s="16" t="s">
        <v>2</v>
      </c>
      <c r="B5" s="16" t="s">
        <v>62</v>
      </c>
      <c r="C5" s="16">
        <v>22140</v>
      </c>
      <c r="D5" s="16">
        <v>26941</v>
      </c>
      <c r="E5" s="16">
        <v>2445</v>
      </c>
      <c r="F5" s="16">
        <v>6641</v>
      </c>
      <c r="G5" s="16">
        <v>7716</v>
      </c>
      <c r="H5" s="16">
        <v>5795</v>
      </c>
      <c r="I5" s="16">
        <v>4344</v>
      </c>
    </row>
    <row r="6" spans="1:9" ht="12.75">
      <c r="A6" s="16" t="s">
        <v>1</v>
      </c>
      <c r="B6" s="16" t="s">
        <v>60</v>
      </c>
      <c r="C6" s="16">
        <v>38753</v>
      </c>
      <c r="D6" s="16">
        <v>45283</v>
      </c>
      <c r="E6" s="16">
        <v>3986</v>
      </c>
      <c r="F6" s="16">
        <v>11266</v>
      </c>
      <c r="G6" s="16">
        <v>13716</v>
      </c>
      <c r="H6" s="16">
        <v>9466</v>
      </c>
      <c r="I6" s="16">
        <v>6849</v>
      </c>
    </row>
    <row r="7" spans="1:9" ht="12.75">
      <c r="A7" s="16" t="s">
        <v>21</v>
      </c>
      <c r="B7" s="16" t="s">
        <v>70</v>
      </c>
      <c r="C7" s="16">
        <v>15099</v>
      </c>
      <c r="D7" s="16">
        <v>18525</v>
      </c>
      <c r="E7" s="16">
        <v>2378</v>
      </c>
      <c r="F7" s="16">
        <v>5298</v>
      </c>
      <c r="G7" s="16">
        <v>4973</v>
      </c>
      <c r="H7" s="16">
        <v>3406</v>
      </c>
      <c r="I7" s="16">
        <v>2470</v>
      </c>
    </row>
    <row r="8" spans="1:9" ht="12.75">
      <c r="A8" s="16" t="s">
        <v>18</v>
      </c>
      <c r="B8" s="16" t="s">
        <v>37</v>
      </c>
      <c r="C8" s="16">
        <v>9079</v>
      </c>
      <c r="D8" s="16">
        <v>10701</v>
      </c>
      <c r="E8" s="16">
        <v>1069</v>
      </c>
      <c r="F8" s="16">
        <v>2670</v>
      </c>
      <c r="G8" s="16">
        <v>2925</v>
      </c>
      <c r="H8" s="16">
        <v>2229</v>
      </c>
      <c r="I8" s="16">
        <v>1808</v>
      </c>
    </row>
    <row r="9" spans="1:9" ht="12.75">
      <c r="A9" s="16" t="s">
        <v>22</v>
      </c>
      <c r="B9" s="16" t="s">
        <v>74</v>
      </c>
      <c r="C9" s="16">
        <v>39111</v>
      </c>
      <c r="D9" s="16">
        <v>46157</v>
      </c>
      <c r="E9" s="16">
        <v>3493</v>
      </c>
      <c r="F9" s="16">
        <v>11660</v>
      </c>
      <c r="G9" s="16">
        <v>14811</v>
      </c>
      <c r="H9" s="16">
        <v>9320</v>
      </c>
      <c r="I9" s="16">
        <v>6873</v>
      </c>
    </row>
    <row r="10" spans="1:9" ht="12.75">
      <c r="A10" s="16" t="s">
        <v>24</v>
      </c>
      <c r="B10" s="16" t="s">
        <v>71</v>
      </c>
      <c r="C10" s="16">
        <v>10813</v>
      </c>
      <c r="D10" s="16">
        <v>13017</v>
      </c>
      <c r="E10" s="16">
        <v>1001</v>
      </c>
      <c r="F10" s="16">
        <v>2889</v>
      </c>
      <c r="G10" s="16">
        <v>3667</v>
      </c>
      <c r="H10" s="16">
        <v>3015</v>
      </c>
      <c r="I10" s="16">
        <v>2445</v>
      </c>
    </row>
    <row r="11" spans="1:9" ht="12.75">
      <c r="A11" s="16" t="s">
        <v>30</v>
      </c>
      <c r="B11" s="16" t="s">
        <v>45</v>
      </c>
      <c r="C11" s="16">
        <v>257687</v>
      </c>
      <c r="D11" s="16">
        <v>295304</v>
      </c>
      <c r="E11" s="16">
        <v>19541</v>
      </c>
      <c r="F11" s="16">
        <v>73847</v>
      </c>
      <c r="G11" s="16">
        <v>95543</v>
      </c>
      <c r="H11" s="16">
        <v>61991</v>
      </c>
      <c r="I11" s="16">
        <v>44382</v>
      </c>
    </row>
    <row r="12" spans="1:9" ht="12.75">
      <c r="A12" s="16" t="s">
        <v>77</v>
      </c>
      <c r="B12" s="16" t="s">
        <v>16</v>
      </c>
      <c r="C12" s="16">
        <v>17818</v>
      </c>
      <c r="D12" s="16">
        <v>21682</v>
      </c>
      <c r="E12" s="16">
        <v>2003</v>
      </c>
      <c r="F12" s="16">
        <v>5028</v>
      </c>
      <c r="G12" s="16">
        <v>5943</v>
      </c>
      <c r="H12" s="16">
        <v>4540</v>
      </c>
      <c r="I12" s="16">
        <v>4168</v>
      </c>
    </row>
    <row r="13" spans="1:9" ht="12.75">
      <c r="A13" s="16" t="s">
        <v>64</v>
      </c>
      <c r="B13" s="16" t="s">
        <v>12</v>
      </c>
      <c r="C13" s="16">
        <v>10467</v>
      </c>
      <c r="D13" s="16">
        <v>11490</v>
      </c>
      <c r="E13" s="16">
        <v>923</v>
      </c>
      <c r="F13" s="16">
        <v>2810</v>
      </c>
      <c r="G13" s="16">
        <v>3204</v>
      </c>
      <c r="H13" s="16">
        <v>2481</v>
      </c>
      <c r="I13" s="16">
        <v>2072</v>
      </c>
    </row>
    <row r="14" spans="1:9" ht="12.75">
      <c r="A14" s="16" t="s">
        <v>38</v>
      </c>
      <c r="B14" s="16" t="s">
        <v>3</v>
      </c>
      <c r="C14" s="16">
        <v>9866</v>
      </c>
      <c r="D14" s="16">
        <v>11501</v>
      </c>
      <c r="E14" s="16">
        <v>1182</v>
      </c>
      <c r="F14" s="16">
        <v>2886</v>
      </c>
      <c r="G14" s="16">
        <v>3030</v>
      </c>
      <c r="H14" s="16">
        <v>2490</v>
      </c>
      <c r="I14" s="16">
        <v>1913</v>
      </c>
    </row>
    <row r="15" spans="1:9" ht="12.75">
      <c r="A15" s="16" t="s">
        <v>51</v>
      </c>
      <c r="B15" s="16" t="s">
        <v>43</v>
      </c>
      <c r="C15" s="16">
        <v>66772</v>
      </c>
      <c r="D15" s="16">
        <v>81812</v>
      </c>
      <c r="E15" s="16">
        <v>7405</v>
      </c>
      <c r="F15" s="16">
        <v>24255</v>
      </c>
      <c r="G15" s="16">
        <v>24581</v>
      </c>
      <c r="H15" s="16">
        <v>15144</v>
      </c>
      <c r="I15" s="16">
        <v>10427</v>
      </c>
    </row>
    <row r="16" spans="1:9" ht="12.75">
      <c r="A16" s="16" t="s">
        <v>23</v>
      </c>
      <c r="B16" s="16" t="s">
        <v>40</v>
      </c>
      <c r="C16" s="16">
        <v>45742</v>
      </c>
      <c r="D16" s="16">
        <v>53611</v>
      </c>
      <c r="E16" s="16">
        <v>4250</v>
      </c>
      <c r="F16" s="16">
        <v>13977</v>
      </c>
      <c r="G16" s="16">
        <v>16217</v>
      </c>
      <c r="H16" s="16">
        <v>10847</v>
      </c>
      <c r="I16" s="16">
        <v>8320</v>
      </c>
    </row>
    <row r="17" spans="1:9" ht="12.75">
      <c r="A17" s="16" t="s">
        <v>53</v>
      </c>
      <c r="B17" s="16" t="s">
        <v>4</v>
      </c>
      <c r="C17" s="16">
        <v>6678</v>
      </c>
      <c r="D17" s="16">
        <v>8531</v>
      </c>
      <c r="E17" s="16">
        <v>606</v>
      </c>
      <c r="F17" s="16">
        <v>1896</v>
      </c>
      <c r="G17" s="16">
        <v>2645</v>
      </c>
      <c r="H17" s="16">
        <v>1906</v>
      </c>
      <c r="I17" s="16">
        <v>1478</v>
      </c>
    </row>
    <row r="18" spans="1:9" ht="12.75">
      <c r="A18" s="16" t="s">
        <v>8</v>
      </c>
      <c r="B18" s="16" t="s">
        <v>36</v>
      </c>
      <c r="C18" s="16">
        <v>17910</v>
      </c>
      <c r="D18" s="16">
        <v>20818</v>
      </c>
      <c r="E18" s="16">
        <v>2263</v>
      </c>
      <c r="F18" s="16">
        <v>5628</v>
      </c>
      <c r="G18" s="16">
        <v>6074</v>
      </c>
      <c r="H18" s="16">
        <v>3798</v>
      </c>
      <c r="I18" s="16">
        <v>3055</v>
      </c>
    </row>
    <row r="19" spans="1:9" ht="12.75">
      <c r="A19" s="16" t="s">
        <v>69</v>
      </c>
      <c r="B19" s="16" t="s">
        <v>42</v>
      </c>
      <c r="C19" s="16">
        <v>32559</v>
      </c>
      <c r="D19" s="16">
        <v>38150</v>
      </c>
      <c r="E19" s="16">
        <v>3734</v>
      </c>
      <c r="F19" s="16">
        <v>10313</v>
      </c>
      <c r="G19" s="16">
        <v>11084</v>
      </c>
      <c r="H19" s="16">
        <v>7485</v>
      </c>
      <c r="I19" s="16">
        <v>5534</v>
      </c>
    </row>
    <row r="20" spans="1:9" ht="12.75">
      <c r="A20" s="16" t="s">
        <v>6</v>
      </c>
      <c r="B20" s="16" t="s">
        <v>57</v>
      </c>
      <c r="C20" s="16">
        <v>22237</v>
      </c>
      <c r="D20" s="16">
        <v>27408</v>
      </c>
      <c r="E20" s="16">
        <v>2734</v>
      </c>
      <c r="F20" s="16">
        <v>7074</v>
      </c>
      <c r="G20" s="16">
        <v>7943</v>
      </c>
      <c r="H20" s="16">
        <v>5702</v>
      </c>
      <c r="I20" s="16">
        <v>3955</v>
      </c>
    </row>
    <row r="21" spans="1:9" ht="12.75">
      <c r="A21" s="16" t="s">
        <v>10</v>
      </c>
      <c r="B21" s="16" t="s">
        <v>65</v>
      </c>
      <c r="C21" s="16">
        <v>11796</v>
      </c>
      <c r="D21" s="16">
        <v>12924</v>
      </c>
      <c r="E21" s="16">
        <v>1561</v>
      </c>
      <c r="F21" s="16">
        <v>3596</v>
      </c>
      <c r="G21" s="16">
        <v>3448</v>
      </c>
      <c r="H21" s="16">
        <v>2524</v>
      </c>
      <c r="I21" s="16">
        <v>1795</v>
      </c>
    </row>
    <row r="22" spans="1:9" ht="12.75">
      <c r="A22" s="16" t="s">
        <v>61</v>
      </c>
      <c r="B22" s="16" t="s">
        <v>25</v>
      </c>
      <c r="C22" s="16">
        <v>13542</v>
      </c>
      <c r="D22" s="16">
        <v>16316</v>
      </c>
      <c r="E22" s="16">
        <v>1926</v>
      </c>
      <c r="F22" s="16">
        <v>4681</v>
      </c>
      <c r="G22" s="16">
        <v>4288</v>
      </c>
      <c r="H22" s="16">
        <v>3139</v>
      </c>
      <c r="I22" s="16">
        <v>2282</v>
      </c>
    </row>
    <row r="23" spans="1:9" ht="12.75">
      <c r="A23" s="16" t="s">
        <v>27</v>
      </c>
      <c r="B23" s="16" t="s">
        <v>41</v>
      </c>
      <c r="C23" s="16">
        <v>11940</v>
      </c>
      <c r="D23" s="16">
        <v>15528</v>
      </c>
      <c r="E23" s="16">
        <v>964</v>
      </c>
      <c r="F23" s="16">
        <v>3393</v>
      </c>
      <c r="G23" s="16">
        <v>5014</v>
      </c>
      <c r="H23" s="16">
        <v>3548</v>
      </c>
      <c r="I23" s="16">
        <v>2609</v>
      </c>
    </row>
    <row r="24" spans="1:9" ht="12.75">
      <c r="A24" s="16" t="s">
        <v>46</v>
      </c>
      <c r="B24" s="16" t="s">
        <v>56</v>
      </c>
      <c r="C24" s="16">
        <v>19076</v>
      </c>
      <c r="D24" s="16">
        <v>22458</v>
      </c>
      <c r="E24" s="16">
        <v>1993</v>
      </c>
      <c r="F24" s="16">
        <v>5344</v>
      </c>
      <c r="G24" s="16">
        <v>6216</v>
      </c>
      <c r="H24" s="16">
        <v>5262</v>
      </c>
      <c r="I24" s="16">
        <v>3643</v>
      </c>
    </row>
    <row r="25" spans="1:9" ht="12.75">
      <c r="A25" s="16" t="s">
        <v>5</v>
      </c>
      <c r="B25" s="16" t="s">
        <v>33</v>
      </c>
      <c r="C25" s="16">
        <v>8289</v>
      </c>
      <c r="D25" s="16">
        <v>9593</v>
      </c>
      <c r="E25" s="16">
        <v>938</v>
      </c>
      <c r="F25" s="16">
        <v>2447</v>
      </c>
      <c r="G25" s="16">
        <v>2572</v>
      </c>
      <c r="H25" s="16">
        <v>2117</v>
      </c>
      <c r="I25" s="16">
        <v>1519</v>
      </c>
    </row>
    <row r="26" spans="1:9" ht="12.75">
      <c r="A26" s="16" t="s">
        <v>83</v>
      </c>
      <c r="B26" s="16" t="s">
        <v>44</v>
      </c>
      <c r="C26" s="16">
        <v>39864</v>
      </c>
      <c r="D26" s="16">
        <v>45782</v>
      </c>
      <c r="E26" s="16">
        <v>4795</v>
      </c>
      <c r="F26" s="16">
        <v>13628</v>
      </c>
      <c r="G26" s="16">
        <v>14038</v>
      </c>
      <c r="H26" s="16">
        <v>7930</v>
      </c>
      <c r="I26" s="16">
        <v>5391</v>
      </c>
    </row>
    <row r="27" spans="1:9" ht="12.75">
      <c r="A27" s="16" t="s">
        <v>67</v>
      </c>
      <c r="B27" s="16" t="s">
        <v>50</v>
      </c>
      <c r="C27" s="16">
        <v>59896</v>
      </c>
      <c r="D27" s="16">
        <v>67442</v>
      </c>
      <c r="E27" s="16">
        <v>6028</v>
      </c>
      <c r="F27" s="16">
        <v>20206</v>
      </c>
      <c r="G27" s="16">
        <v>22198</v>
      </c>
      <c r="H27" s="16">
        <v>12218</v>
      </c>
      <c r="I27" s="16">
        <v>6792</v>
      </c>
    </row>
    <row r="28" spans="1:9" ht="12.75">
      <c r="A28" s="16" t="s">
        <v>26</v>
      </c>
      <c r="B28" s="16" t="s">
        <v>34</v>
      </c>
      <c r="C28" s="16">
        <v>23733</v>
      </c>
      <c r="D28" s="16">
        <v>27744</v>
      </c>
      <c r="E28" s="16">
        <v>3037</v>
      </c>
      <c r="F28" s="16">
        <v>7711</v>
      </c>
      <c r="G28" s="16">
        <v>7787</v>
      </c>
      <c r="H28" s="16">
        <v>5297</v>
      </c>
      <c r="I28" s="16">
        <v>3912</v>
      </c>
    </row>
    <row r="29" spans="1:9" ht="12.75">
      <c r="A29" s="16" t="s">
        <v>20</v>
      </c>
      <c r="B29" s="16" t="s">
        <v>15</v>
      </c>
      <c r="C29" s="16">
        <v>8087</v>
      </c>
      <c r="D29" s="16">
        <v>9160</v>
      </c>
      <c r="E29" s="16">
        <v>865</v>
      </c>
      <c r="F29" s="16">
        <v>2273</v>
      </c>
      <c r="G29" s="16">
        <v>2560</v>
      </c>
      <c r="H29" s="16">
        <v>1921</v>
      </c>
      <c r="I29" s="16">
        <v>1541</v>
      </c>
    </row>
    <row r="30" spans="1:9" ht="12.75">
      <c r="A30" s="16" t="s">
        <v>82</v>
      </c>
      <c r="B30" s="16" t="s">
        <v>54</v>
      </c>
      <c r="C30" s="16">
        <v>25755</v>
      </c>
      <c r="D30" s="16">
        <v>32375</v>
      </c>
      <c r="E30" s="16">
        <v>2893</v>
      </c>
      <c r="F30" s="16">
        <v>8046</v>
      </c>
      <c r="G30" s="16">
        <v>9539</v>
      </c>
      <c r="H30" s="16">
        <v>7082</v>
      </c>
      <c r="I30" s="16">
        <v>4815</v>
      </c>
    </row>
    <row r="31" spans="1:9" ht="12.75">
      <c r="A31" s="16" t="s">
        <v>32</v>
      </c>
      <c r="B31" s="16" t="s">
        <v>52</v>
      </c>
      <c r="C31" s="16">
        <v>16592</v>
      </c>
      <c r="D31" s="16">
        <v>20062</v>
      </c>
      <c r="E31" s="16">
        <v>1884</v>
      </c>
      <c r="F31" s="16">
        <v>4950</v>
      </c>
      <c r="G31" s="16">
        <v>5665</v>
      </c>
      <c r="H31" s="16">
        <v>4262</v>
      </c>
      <c r="I31" s="16">
        <v>3301</v>
      </c>
    </row>
    <row r="32" spans="1:9" ht="12.75">
      <c r="A32" s="16" t="s">
        <v>0</v>
      </c>
      <c r="B32" s="16" t="s">
        <v>55</v>
      </c>
      <c r="C32" s="16">
        <v>13605</v>
      </c>
      <c r="D32" s="16">
        <v>16316</v>
      </c>
      <c r="E32" s="16">
        <v>1632</v>
      </c>
      <c r="F32" s="16">
        <v>4196</v>
      </c>
      <c r="G32" s="16">
        <v>4435</v>
      </c>
      <c r="H32" s="16">
        <v>3275</v>
      </c>
      <c r="I32" s="16">
        <v>2778</v>
      </c>
    </row>
    <row r="33" spans="1:9" ht="12.75">
      <c r="A33" s="16" t="s">
        <v>72</v>
      </c>
      <c r="B33" s="16" t="s">
        <v>28</v>
      </c>
      <c r="C33" s="16">
        <v>35087</v>
      </c>
      <c r="D33" s="16">
        <v>40968</v>
      </c>
      <c r="E33" s="16">
        <v>3393</v>
      </c>
      <c r="F33" s="16">
        <v>9931</v>
      </c>
      <c r="G33" s="16">
        <v>12026</v>
      </c>
      <c r="H33" s="16">
        <v>9203</v>
      </c>
      <c r="I33" s="16">
        <v>6415</v>
      </c>
    </row>
    <row r="34" spans="1:9" ht="12.75">
      <c r="A34" s="16" t="s">
        <v>49</v>
      </c>
      <c r="B34" s="16" t="s">
        <v>79</v>
      </c>
      <c r="C34" s="16">
        <v>15018</v>
      </c>
      <c r="D34" s="16">
        <v>18348</v>
      </c>
      <c r="E34" s="16">
        <v>1721</v>
      </c>
      <c r="F34" s="16">
        <v>4751</v>
      </c>
      <c r="G34" s="16">
        <v>5427</v>
      </c>
      <c r="H34" s="16">
        <v>3787</v>
      </c>
      <c r="I34" s="16">
        <v>2662</v>
      </c>
    </row>
    <row r="35" spans="1:9" ht="12.75">
      <c r="A35" s="16" t="s">
        <v>76</v>
      </c>
      <c r="B35" s="16" t="s">
        <v>84</v>
      </c>
      <c r="C35" s="16">
        <v>9485</v>
      </c>
      <c r="D35" s="16">
        <v>11682</v>
      </c>
      <c r="E35" s="16">
        <v>1219</v>
      </c>
      <c r="F35" s="16">
        <v>3306</v>
      </c>
      <c r="G35" s="16">
        <v>3246</v>
      </c>
      <c r="H35" s="16">
        <v>2340</v>
      </c>
      <c r="I35" s="16">
        <v>1571</v>
      </c>
    </row>
    <row r="36" spans="1:9" ht="12.75">
      <c r="A36" s="16" t="s">
        <v>9</v>
      </c>
      <c r="B36" s="16" t="s">
        <v>35</v>
      </c>
      <c r="C36" s="16">
        <v>22985</v>
      </c>
      <c r="D36" s="16">
        <v>27967</v>
      </c>
      <c r="E36" s="16">
        <v>2527</v>
      </c>
      <c r="F36" s="16">
        <v>7499</v>
      </c>
      <c r="G36" s="16">
        <v>8812</v>
      </c>
      <c r="H36" s="16">
        <v>5423</v>
      </c>
      <c r="I36" s="16">
        <v>3706</v>
      </c>
    </row>
    <row r="37" spans="1:9" ht="12.75">
      <c r="A37" s="16" t="s">
        <v>73</v>
      </c>
      <c r="B37" s="16" t="s">
        <v>78</v>
      </c>
      <c r="C37" s="16">
        <v>24120</v>
      </c>
      <c r="D37" s="16">
        <v>29074</v>
      </c>
      <c r="E37" s="16">
        <v>3286</v>
      </c>
      <c r="F37" s="16">
        <v>8267</v>
      </c>
      <c r="G37" s="16">
        <v>8070</v>
      </c>
      <c r="H37" s="16">
        <v>5635</v>
      </c>
      <c r="I37" s="16">
        <v>3816</v>
      </c>
    </row>
    <row r="38" spans="1:9" ht="12.75">
      <c r="A38" s="16" t="s">
        <v>29</v>
      </c>
      <c r="B38" s="16" t="s">
        <v>75</v>
      </c>
      <c r="C38" s="16">
        <v>11757</v>
      </c>
      <c r="D38" s="16">
        <v>14320</v>
      </c>
      <c r="E38" s="16">
        <v>1395</v>
      </c>
      <c r="F38" s="16">
        <v>3383</v>
      </c>
      <c r="G38" s="16">
        <v>3979</v>
      </c>
      <c r="H38" s="16">
        <v>2946</v>
      </c>
      <c r="I38" s="16">
        <v>2617</v>
      </c>
    </row>
    <row r="39" spans="1:9" ht="12.75">
      <c r="A39" s="16" t="s">
        <v>68</v>
      </c>
      <c r="B39" s="16" t="s">
        <v>14</v>
      </c>
      <c r="C39" s="16">
        <v>54166</v>
      </c>
      <c r="D39" s="16">
        <v>63345</v>
      </c>
      <c r="E39" s="16">
        <v>5502</v>
      </c>
      <c r="F39" s="16">
        <v>17118</v>
      </c>
      <c r="G39" s="16">
        <v>19245</v>
      </c>
      <c r="H39" s="16">
        <v>12374</v>
      </c>
      <c r="I39" s="16">
        <v>9106</v>
      </c>
    </row>
    <row r="40" spans="1:9" ht="12.75">
      <c r="A40" s="16" t="s">
        <v>19</v>
      </c>
      <c r="B40" s="16" t="s">
        <v>81</v>
      </c>
      <c r="C40" s="16">
        <v>8695</v>
      </c>
      <c r="D40" s="16">
        <v>10230</v>
      </c>
      <c r="E40" s="16">
        <v>836</v>
      </c>
      <c r="F40" s="16">
        <v>2510</v>
      </c>
      <c r="G40" s="16">
        <v>2741</v>
      </c>
      <c r="H40" s="16">
        <v>2209</v>
      </c>
      <c r="I40" s="16">
        <v>1934</v>
      </c>
    </row>
    <row r="41" spans="1:9" ht="12.75">
      <c r="A41" s="16" t="s">
        <v>48</v>
      </c>
      <c r="B41" s="16" t="s">
        <v>17</v>
      </c>
      <c r="C41" s="16">
        <v>10219</v>
      </c>
      <c r="D41" s="16">
        <v>11742</v>
      </c>
      <c r="E41" s="16">
        <v>1168</v>
      </c>
      <c r="F41" s="16">
        <v>3127</v>
      </c>
      <c r="G41" s="16">
        <v>3197</v>
      </c>
      <c r="H41" s="16">
        <v>2495</v>
      </c>
      <c r="I41" s="16">
        <v>1755</v>
      </c>
    </row>
    <row r="42" spans="1:9" ht="12.75">
      <c r="A42" s="16" t="s">
        <v>59</v>
      </c>
      <c r="B42" s="16" t="s">
        <v>80</v>
      </c>
      <c r="C42" s="16">
        <v>13814</v>
      </c>
      <c r="D42" s="16">
        <v>16580</v>
      </c>
      <c r="E42" s="16">
        <v>1590</v>
      </c>
      <c r="F42" s="16">
        <v>4313</v>
      </c>
      <c r="G42" s="16">
        <v>4687</v>
      </c>
      <c r="H42" s="16">
        <v>3346</v>
      </c>
      <c r="I42" s="16">
        <v>2644</v>
      </c>
    </row>
    <row r="43" spans="1:9" ht="12.75">
      <c r="A43" s="16" t="s">
        <v>63</v>
      </c>
      <c r="B43" s="16" t="s">
        <v>31</v>
      </c>
      <c r="C43" s="16">
        <v>12513</v>
      </c>
      <c r="D43" s="16">
        <v>14526</v>
      </c>
      <c r="E43" s="16">
        <v>1351</v>
      </c>
      <c r="F43" s="16">
        <v>3734</v>
      </c>
      <c r="G43" s="16">
        <v>4145</v>
      </c>
      <c r="H43" s="16">
        <v>2960</v>
      </c>
      <c r="I43" s="16">
        <v>2336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2022-10-04T08:01:06Z</dcterms:modified>
  <cp:category/>
  <cp:version/>
  <cp:contentType/>
  <cp:contentStatus/>
</cp:coreProperties>
</file>