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<sst xmlns="http://schemas.openxmlformats.org/spreadsheetml/2006/main" count="201" uniqueCount="108">
  <si>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</si>
  <si>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</si>
  <si>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</si>
  <si>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</si>
  <si>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</si>
  <si>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</si>
  <si>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</si>
  <si>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</si>
  <si>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</si>
  <si>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</si>
  <si>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</si>
  <si>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</si>
  <si>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</si>
  <si>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</si>
  <si>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</si>
  <si>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</si>
  <si>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</si>
  <si>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</si>
  <si>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</si>
  <si>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</si>
  <si>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</si>
  <si>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</si>
  <si>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</si>
  <si>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</si>
  <si>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</si>
  <si>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</si>
  <si>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</si>
  <si>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</si>
  <si>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</si>
  <si>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</si>
  <si>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</si>
  <si>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</si>
  <si>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</si>
  <si>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</si>
  <si>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</si>
  <si>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</si>
  <si>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</si>
  <si>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</si>
  <si>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</si>
  <si>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</si>
  <si>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</si>
  <si>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</si>
  <si>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</si>
  <si>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</si>
  <si>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</si>
  <si>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</si>
  <si>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</si>
  <si>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</si>
  <si>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</si>
  <si>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</si>
  <si>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</si>
  <si>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</si>
  <si>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</si>
  <si>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</si>
  <si>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</si>
  <si>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</si>
  <si>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</si>
  <si>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</si>
  <si>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</si>
  <si>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</si>
  <si>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</si>
  <si>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</si>
  <si>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</si>
  <si>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</si>
  <si>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</si>
  <si>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</si>
  <si>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</si>
  <si>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</si>
  <si>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</si>
  <si>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</si>
  <si>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</si>
  <si>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</si>
  <si>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</si>
  <si>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</si>
  <si>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</si>
  <si>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</si>
  <si>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</si>
  <si>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</si>
  <si>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</si>
  <si>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</si>
  <si>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</si>
  <si>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</si>
  <si>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</si>
  <si>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</si>
  <si>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</si>
  <si>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</si>
  <si>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</si>
  <si>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</si>
  <si>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</si>
  <si>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</si>
  <si>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</si>
  <si>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</si>
  <si>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</si>
  <si>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</si>
  <si>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</si>
  <si>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</si>
  <si>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</si>
  <si>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</si>
  <si>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</si>
  <si>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</si>
  <si>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</si>
  <si>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</si>
  <si>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</si>
  <si>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</si>
  <si>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</si>
  <si>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</si>
  <si>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</si>
  <si>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30.09.2022</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</si>
</sst>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13147</v>
      </c>
      <c r="D7" s="9">
        <f>E7+G7+I7+K7+M7</f>
        <v>14472</v>
      </c>
      <c r="E7" s="9">
        <f>man!E2</f>
        <v>1605</v>
      </c>
      <c r="F7" s="10">
        <f>E7/D7*100</f>
        <v>11.09038142620232</v>
      </c>
      <c r="G7" s="9">
        <f>man!F2</f>
        <v>3424</v>
      </c>
      <c r="H7" s="10">
        <f>G7/D7*100</f>
        <v>23.659480375898287</v>
      </c>
      <c r="I7" s="9">
        <f>man!G2</f>
        <v>4023</v>
      </c>
      <c r="J7" s="10">
        <f>I7/D7*100</f>
        <v>27.798507462686565</v>
      </c>
      <c r="K7" s="9">
        <f>man!H2</f>
        <v>3124</v>
      </c>
      <c r="L7" s="10">
        <f>K7/D7*100</f>
        <v>21.58651188501935</v>
      </c>
      <c r="M7" s="9">
        <f>man!I2</f>
        <v>2296</v>
      </c>
      <c r="N7" s="10">
        <f>M7/D7*100</f>
        <v>15.865118850193477</v>
      </c>
      <c r="P7" s="16"/>
      <c r="Q7" s="15"/>
      <c r="R7" s="15"/>
    </row>
    <row r="8" spans="1:18" ht="12.75">
      <c r="A8" s="1" t="s">
        <v>47</v>
      </c>
      <c r="B8" s="3" t="s">
        <v>11</v>
      </c>
      <c r="C8" s="9">
        <f>man!C3</f>
        <v>11961</v>
      </c>
      <c r="D8" s="9">
        <f aca="true" t="shared" si="0" ref="D8:D48">E8+G8+I8+K8+M8</f>
        <v>13017</v>
      </c>
      <c r="E8" s="9">
        <f>man!E3</f>
        <v>1403</v>
      </c>
      <c r="F8" s="10">
        <f aca="true" t="shared" si="1" ref="F8:F48">E8/D8*100</f>
        <v>10.778213105938388</v>
      </c>
      <c r="G8" s="9">
        <f>man!F3</f>
        <v>2988</v>
      </c>
      <c r="H8" s="10">
        <f aca="true" t="shared" si="2" ref="H8:H48">G8/D8*100</f>
        <v>22.954597833602215</v>
      </c>
      <c r="I8" s="9">
        <f>man!G3</f>
        <v>3573</v>
      </c>
      <c r="J8" s="10">
        <f aca="true" t="shared" si="3" ref="J8:J48">I8/D8*100</f>
        <v>27.44872090343397</v>
      </c>
      <c r="K8" s="9">
        <f>man!H3</f>
        <v>2797</v>
      </c>
      <c r="L8" s="10">
        <f aca="true" t="shared" si="4" ref="L8:L48">K8/D8*100</f>
        <v>21.487285856956287</v>
      </c>
      <c r="M8" s="9">
        <f>man!I3</f>
        <v>2256</v>
      </c>
      <c r="N8" s="10">
        <f aca="true" t="shared" si="5" ref="N8:N48">M8/D8*100</f>
        <v>17.33118230006914</v>
      </c>
      <c r="P8" s="16"/>
      <c r="Q8" s="15"/>
      <c r="R8" s="15"/>
    </row>
    <row r="9" spans="1:18" ht="12.75">
      <c r="A9" s="1" t="s">
        <v>58</v>
      </c>
      <c r="B9" s="3" t="s">
        <v>13</v>
      </c>
      <c r="C9" s="9">
        <f>man!C4</f>
        <v>10414</v>
      </c>
      <c r="D9" s="9">
        <f t="shared" si="0"/>
        <v>11512</v>
      </c>
      <c r="E9" s="9">
        <f>man!E4</f>
        <v>922</v>
      </c>
      <c r="F9" s="10">
        <f t="shared" si="1"/>
        <v>8.0090340514246</v>
      </c>
      <c r="G9" s="9">
        <f>man!F4</f>
        <v>2398</v>
      </c>
      <c r="H9" s="10">
        <f t="shared" si="2"/>
        <v>20.830437804030577</v>
      </c>
      <c r="I9" s="9">
        <f>man!G4</f>
        <v>3421</v>
      </c>
      <c r="J9" s="10">
        <f t="shared" si="3"/>
        <v>29.71681723419041</v>
      </c>
      <c r="K9" s="9">
        <f>man!H4</f>
        <v>2660</v>
      </c>
      <c r="L9" s="10">
        <f t="shared" si="4"/>
        <v>23.10632383599722</v>
      </c>
      <c r="M9" s="9">
        <f>man!I4</f>
        <v>2111</v>
      </c>
      <c r="N9" s="10">
        <f t="shared" si="5"/>
        <v>18.337387074357192</v>
      </c>
      <c r="P9" s="16"/>
      <c r="Q9" s="15"/>
      <c r="R9" s="15"/>
    </row>
    <row r="10" spans="1:18" ht="12.75">
      <c r="A10" s="1" t="s">
        <v>2</v>
      </c>
      <c r="B10" s="3" t="s">
        <v>62</v>
      </c>
      <c r="C10" s="9">
        <f>man!C5</f>
        <v>10202</v>
      </c>
      <c r="D10" s="9">
        <f t="shared" si="0"/>
        <v>11253</v>
      </c>
      <c r="E10" s="9">
        <f>man!E5</f>
        <v>1004</v>
      </c>
      <c r="F10" s="10">
        <f t="shared" si="1"/>
        <v>8.922065227050565</v>
      </c>
      <c r="G10" s="9">
        <f>man!F5</f>
        <v>2492</v>
      </c>
      <c r="H10" s="10">
        <f t="shared" si="2"/>
        <v>22.14520572291833</v>
      </c>
      <c r="I10" s="9">
        <f>man!G5</f>
        <v>3139</v>
      </c>
      <c r="J10" s="10">
        <f t="shared" si="3"/>
        <v>27.89478361325869</v>
      </c>
      <c r="K10" s="9">
        <f>man!H5</f>
        <v>2502</v>
      </c>
      <c r="L10" s="10">
        <f t="shared" si="4"/>
        <v>22.234070914422823</v>
      </c>
      <c r="M10" s="9">
        <f>man!I5</f>
        <v>2116</v>
      </c>
      <c r="N10" s="10">
        <f t="shared" si="5"/>
        <v>18.803874522349595</v>
      </c>
      <c r="P10" s="16"/>
      <c r="Q10" s="15"/>
      <c r="R10" s="15"/>
    </row>
    <row r="11" spans="1:18" ht="12.75">
      <c r="A11" s="1" t="s">
        <v>1</v>
      </c>
      <c r="B11" s="3" t="s">
        <v>60</v>
      </c>
      <c r="C11" s="9">
        <f>man!C6</f>
        <v>19947</v>
      </c>
      <c r="D11" s="9">
        <f t="shared" si="0"/>
        <v>22001</v>
      </c>
      <c r="E11" s="9">
        <f>man!E6</f>
        <v>2757</v>
      </c>
      <c r="F11" s="10">
        <f t="shared" si="1"/>
        <v>12.531248579610018</v>
      </c>
      <c r="G11" s="9">
        <f>man!F6</f>
        <v>5739</v>
      </c>
      <c r="H11" s="10">
        <f t="shared" si="2"/>
        <v>26.085177946456977</v>
      </c>
      <c r="I11" s="9">
        <f>man!G6</f>
        <v>6340</v>
      </c>
      <c r="J11" s="10">
        <f t="shared" si="3"/>
        <v>28.816871960365436</v>
      </c>
      <c r="K11" s="9">
        <f>man!H6</f>
        <v>4177</v>
      </c>
      <c r="L11" s="10">
        <f t="shared" si="4"/>
        <v>18.985500659060953</v>
      </c>
      <c r="M11" s="9">
        <f>man!I6</f>
        <v>2988</v>
      </c>
      <c r="N11" s="10">
        <f t="shared" si="5"/>
        <v>13.581200854506614</v>
      </c>
      <c r="P11" s="16"/>
      <c r="Q11" s="15"/>
      <c r="R11" s="15"/>
    </row>
    <row r="12" spans="1:18" ht="12.75">
      <c r="A12" s="1" t="s">
        <v>21</v>
      </c>
      <c r="B12" s="3" t="s">
        <v>70</v>
      </c>
      <c r="C12" s="9">
        <f>man!C7</f>
        <v>9107</v>
      </c>
      <c r="D12" s="9">
        <f t="shared" si="0"/>
        <v>10450</v>
      </c>
      <c r="E12" s="9">
        <f>man!E7</f>
        <v>1291</v>
      </c>
      <c r="F12" s="10">
        <f t="shared" si="1"/>
        <v>12.354066985645932</v>
      </c>
      <c r="G12" s="9">
        <f>man!F7</f>
        <v>2377</v>
      </c>
      <c r="H12" s="10">
        <f t="shared" si="2"/>
        <v>22.74641148325359</v>
      </c>
      <c r="I12" s="9">
        <f>man!G7</f>
        <v>2685</v>
      </c>
      <c r="J12" s="10">
        <f t="shared" si="3"/>
        <v>25.69377990430622</v>
      </c>
      <c r="K12" s="9">
        <f>man!H7</f>
        <v>2070</v>
      </c>
      <c r="L12" s="10">
        <f t="shared" si="4"/>
        <v>19.808612440191386</v>
      </c>
      <c r="M12" s="9">
        <f>man!I7</f>
        <v>2027</v>
      </c>
      <c r="N12" s="10">
        <f t="shared" si="5"/>
        <v>19.39712918660287</v>
      </c>
      <c r="P12" s="16"/>
      <c r="Q12" s="15"/>
      <c r="R12" s="15"/>
    </row>
    <row r="13" spans="1:18" ht="12.75">
      <c r="A13" s="1" t="s">
        <v>18</v>
      </c>
      <c r="B13" s="3" t="s">
        <v>37</v>
      </c>
      <c r="C13" s="9">
        <f>man!C8</f>
        <v>8049</v>
      </c>
      <c r="D13" s="9">
        <f t="shared" si="0"/>
        <v>8491</v>
      </c>
      <c r="E13" s="9">
        <f>man!E8</f>
        <v>873</v>
      </c>
      <c r="F13" s="10">
        <f t="shared" si="1"/>
        <v>10.281474502414321</v>
      </c>
      <c r="G13" s="9">
        <f>man!F8</f>
        <v>1749</v>
      </c>
      <c r="H13" s="10">
        <f t="shared" si="2"/>
        <v>20.598280532328346</v>
      </c>
      <c r="I13" s="9">
        <f>man!G8</f>
        <v>2567</v>
      </c>
      <c r="J13" s="10">
        <f t="shared" si="3"/>
        <v>30.232010363914736</v>
      </c>
      <c r="K13" s="9">
        <f>man!H8</f>
        <v>1973</v>
      </c>
      <c r="L13" s="10">
        <f t="shared" si="4"/>
        <v>23.23636791897303</v>
      </c>
      <c r="M13" s="9">
        <f>man!I8</f>
        <v>1329</v>
      </c>
      <c r="N13" s="10">
        <f t="shared" si="5"/>
        <v>15.651866682369567</v>
      </c>
      <c r="P13" s="16"/>
      <c r="Q13" s="15"/>
      <c r="R13" s="15"/>
    </row>
    <row r="14" spans="1:18" ht="12.75">
      <c r="A14" s="1" t="s">
        <v>22</v>
      </c>
      <c r="B14" s="3" t="s">
        <v>74</v>
      </c>
      <c r="C14" s="9">
        <f>man!C9</f>
        <v>11457</v>
      </c>
      <c r="D14" s="9">
        <f t="shared" si="0"/>
        <v>11703</v>
      </c>
      <c r="E14" s="9">
        <f>man!E9</f>
        <v>1248</v>
      </c>
      <c r="F14" s="10">
        <f t="shared" si="1"/>
        <v>10.66393232504486</v>
      </c>
      <c r="G14" s="9">
        <f>man!F9</f>
        <v>3101</v>
      </c>
      <c r="H14" s="10">
        <f t="shared" si="2"/>
        <v>26.497479278817398</v>
      </c>
      <c r="I14" s="9">
        <f>man!G9</f>
        <v>3370</v>
      </c>
      <c r="J14" s="10">
        <f t="shared" si="3"/>
        <v>28.79603520464838</v>
      </c>
      <c r="K14" s="9">
        <f>man!H9</f>
        <v>2174</v>
      </c>
      <c r="L14" s="10">
        <f t="shared" si="4"/>
        <v>18.576433393147056</v>
      </c>
      <c r="M14" s="9">
        <f>man!I9</f>
        <v>1810</v>
      </c>
      <c r="N14" s="10">
        <f t="shared" si="5"/>
        <v>15.466119798342307</v>
      </c>
      <c r="P14" s="16"/>
      <c r="Q14" s="15"/>
      <c r="R14" s="15"/>
    </row>
    <row r="15" spans="1:18" ht="12.75">
      <c r="A15" s="1" t="s">
        <v>24</v>
      </c>
      <c r="B15" s="3" t="s">
        <v>71</v>
      </c>
      <c r="C15" s="9">
        <f>man!C10</f>
        <v>6250</v>
      </c>
      <c r="D15" s="9">
        <f t="shared" si="0"/>
        <v>6538</v>
      </c>
      <c r="E15" s="9">
        <f>man!E10</f>
        <v>540</v>
      </c>
      <c r="F15" s="10">
        <f t="shared" si="1"/>
        <v>8.259406546344447</v>
      </c>
      <c r="G15" s="9">
        <f>man!F10</f>
        <v>1299</v>
      </c>
      <c r="H15" s="10">
        <f t="shared" si="2"/>
        <v>19.868461303150813</v>
      </c>
      <c r="I15" s="9">
        <f>man!G10</f>
        <v>1988</v>
      </c>
      <c r="J15" s="10">
        <f t="shared" si="3"/>
        <v>30.406852248394006</v>
      </c>
      <c r="K15" s="9">
        <f>man!H10</f>
        <v>1498</v>
      </c>
      <c r="L15" s="10">
        <f t="shared" si="4"/>
        <v>22.91220556745182</v>
      </c>
      <c r="M15" s="9">
        <f>man!I10</f>
        <v>1213</v>
      </c>
      <c r="N15" s="10">
        <f t="shared" si="5"/>
        <v>18.553074334658916</v>
      </c>
      <c r="P15" s="16"/>
      <c r="Q15" s="15"/>
      <c r="R15" s="15"/>
    </row>
    <row r="16" spans="1:18" ht="12.75">
      <c r="A16" s="1" t="s">
        <v>30</v>
      </c>
      <c r="B16" s="3" t="s">
        <v>45</v>
      </c>
      <c r="C16" s="9">
        <f>man!C11</f>
        <v>32934</v>
      </c>
      <c r="D16" s="9">
        <f t="shared" si="0"/>
        <v>33797</v>
      </c>
      <c r="E16" s="9">
        <f>man!E11</f>
        <v>3312</v>
      </c>
      <c r="F16" s="10">
        <f t="shared" si="1"/>
        <v>9.799686362694914</v>
      </c>
      <c r="G16" s="9">
        <f>man!F11</f>
        <v>8876</v>
      </c>
      <c r="H16" s="10">
        <f t="shared" si="2"/>
        <v>26.262686037222238</v>
      </c>
      <c r="I16" s="9">
        <f>man!G11</f>
        <v>9591</v>
      </c>
      <c r="J16" s="10">
        <f t="shared" si="3"/>
        <v>28.378258425304022</v>
      </c>
      <c r="K16" s="9">
        <f>man!H11</f>
        <v>6393</v>
      </c>
      <c r="L16" s="10">
        <f t="shared" si="4"/>
        <v>18.915880107701867</v>
      </c>
      <c r="M16" s="9">
        <f>man!I11</f>
        <v>5625</v>
      </c>
      <c r="N16" s="10">
        <f t="shared" si="5"/>
        <v>16.64348906707696</v>
      </c>
      <c r="P16" s="16"/>
      <c r="Q16" s="15"/>
      <c r="R16" s="15"/>
    </row>
    <row r="17" spans="1:18" ht="12.75">
      <c r="A17" s="1" t="s">
        <v>77</v>
      </c>
      <c r="B17" s="3" t="s">
        <v>16</v>
      </c>
      <c r="C17" s="9">
        <f>man!C12</f>
        <v>7717</v>
      </c>
      <c r="D17" s="9">
        <f t="shared" si="0"/>
        <v>8097</v>
      </c>
      <c r="E17" s="9">
        <f>man!E12</f>
        <v>795</v>
      </c>
      <c r="F17" s="10">
        <f t="shared" si="1"/>
        <v>9.818451278251205</v>
      </c>
      <c r="G17" s="9">
        <f>man!F12</f>
        <v>1782</v>
      </c>
      <c r="H17" s="10">
        <f t="shared" si="2"/>
        <v>22.008151167098923</v>
      </c>
      <c r="I17" s="9">
        <f>man!G12</f>
        <v>2332</v>
      </c>
      <c r="J17" s="10">
        <f t="shared" si="3"/>
        <v>28.80079041620353</v>
      </c>
      <c r="K17" s="9">
        <f>man!H12</f>
        <v>1724</v>
      </c>
      <c r="L17" s="10">
        <f t="shared" si="4"/>
        <v>21.291836482647895</v>
      </c>
      <c r="M17" s="9">
        <f>man!I12</f>
        <v>1464</v>
      </c>
      <c r="N17" s="10">
        <f t="shared" si="5"/>
        <v>18.080770655798446</v>
      </c>
      <c r="P17" s="16"/>
      <c r="Q17" s="15"/>
      <c r="R17" s="15"/>
    </row>
    <row r="18" spans="1:18" ht="12.75">
      <c r="A18" s="1" t="s">
        <v>64</v>
      </c>
      <c r="B18" s="3" t="s">
        <v>12</v>
      </c>
      <c r="C18" s="9">
        <f>man!C13</f>
        <v>5666</v>
      </c>
      <c r="D18" s="9">
        <f t="shared" si="0"/>
        <v>6242</v>
      </c>
      <c r="E18" s="9">
        <f>man!E13</f>
        <v>588</v>
      </c>
      <c r="F18" s="10">
        <f t="shared" si="1"/>
        <v>9.420057673822493</v>
      </c>
      <c r="G18" s="9">
        <f>man!F13</f>
        <v>1432</v>
      </c>
      <c r="H18" s="10">
        <f t="shared" si="2"/>
        <v>22.941364947132328</v>
      </c>
      <c r="I18" s="9">
        <f>man!G13</f>
        <v>1649</v>
      </c>
      <c r="J18" s="10">
        <f t="shared" si="3"/>
        <v>26.417814802947774</v>
      </c>
      <c r="K18" s="9">
        <f>man!H13</f>
        <v>1301</v>
      </c>
      <c r="L18" s="10">
        <f t="shared" si="4"/>
        <v>20.842678628644666</v>
      </c>
      <c r="M18" s="9">
        <f>man!I13</f>
        <v>1272</v>
      </c>
      <c r="N18" s="10">
        <f t="shared" si="5"/>
        <v>20.37808394745274</v>
      </c>
      <c r="P18" s="16"/>
      <c r="Q18" s="15"/>
      <c r="R18" s="15"/>
    </row>
    <row r="19" spans="1:18" ht="12.75">
      <c r="A19" s="1" t="s">
        <v>38</v>
      </c>
      <c r="B19" s="3" t="s">
        <v>3</v>
      </c>
      <c r="C19" s="9">
        <f>man!C14</f>
        <v>5025</v>
      </c>
      <c r="D19" s="9">
        <f t="shared" si="0"/>
        <v>5301</v>
      </c>
      <c r="E19" s="9">
        <f>man!E14</f>
        <v>473</v>
      </c>
      <c r="F19" s="10">
        <f t="shared" si="1"/>
        <v>8.922844746274288</v>
      </c>
      <c r="G19" s="9">
        <f>man!F14</f>
        <v>1327</v>
      </c>
      <c r="H19" s="10">
        <f t="shared" si="2"/>
        <v>25.033012639124692</v>
      </c>
      <c r="I19" s="9">
        <f>man!G14</f>
        <v>1390</v>
      </c>
      <c r="J19" s="10">
        <f t="shared" si="3"/>
        <v>26.221467647613654</v>
      </c>
      <c r="K19" s="9">
        <f>man!H14</f>
        <v>1193</v>
      </c>
      <c r="L19" s="10">
        <f t="shared" si="4"/>
        <v>22.50518770043388</v>
      </c>
      <c r="M19" s="9">
        <f>man!I14</f>
        <v>918</v>
      </c>
      <c r="N19" s="10">
        <f t="shared" si="5"/>
        <v>17.31748726655348</v>
      </c>
      <c r="P19" s="16"/>
      <c r="Q19" s="15"/>
      <c r="R19" s="15"/>
    </row>
    <row r="20" spans="1:18" ht="12.75">
      <c r="A20" s="1" t="s">
        <v>51</v>
      </c>
      <c r="B20" s="3" t="s">
        <v>43</v>
      </c>
      <c r="C20" s="9">
        <f>man!C15</f>
        <v>20812</v>
      </c>
      <c r="D20" s="9">
        <f t="shared" si="0"/>
        <v>21564</v>
      </c>
      <c r="E20" s="9">
        <f>man!E15</f>
        <v>2887</v>
      </c>
      <c r="F20" s="10">
        <f t="shared" si="1"/>
        <v>13.388054164347988</v>
      </c>
      <c r="G20" s="9">
        <f>man!F15</f>
        <v>5767</v>
      </c>
      <c r="H20" s="10">
        <f t="shared" si="2"/>
        <v>26.743646818772028</v>
      </c>
      <c r="I20" s="9">
        <f>man!G15</f>
        <v>5800</v>
      </c>
      <c r="J20" s="10">
        <f t="shared" si="3"/>
        <v>26.896679651270638</v>
      </c>
      <c r="K20" s="9">
        <f>man!H15</f>
        <v>3881</v>
      </c>
      <c r="L20" s="10">
        <f t="shared" si="4"/>
        <v>17.997588573548505</v>
      </c>
      <c r="M20" s="9">
        <f>man!I15</f>
        <v>3229</v>
      </c>
      <c r="N20" s="10">
        <f t="shared" si="5"/>
        <v>14.97403079206084</v>
      </c>
      <c r="P20" s="16"/>
      <c r="Q20" s="15"/>
      <c r="R20" s="15"/>
    </row>
    <row r="21" spans="1:18" ht="12.75">
      <c r="A21" s="1" t="s">
        <v>23</v>
      </c>
      <c r="B21" s="3" t="s">
        <v>40</v>
      </c>
      <c r="C21" s="9">
        <f>man!C16</f>
        <v>11646</v>
      </c>
      <c r="D21" s="9">
        <f t="shared" si="0"/>
        <v>12261</v>
      </c>
      <c r="E21" s="9">
        <f>man!E16</f>
        <v>980</v>
      </c>
      <c r="F21" s="10">
        <f t="shared" si="1"/>
        <v>7.992822771388957</v>
      </c>
      <c r="G21" s="9">
        <f>man!F16</f>
        <v>2715</v>
      </c>
      <c r="H21" s="10">
        <f t="shared" si="2"/>
        <v>22.143381453388795</v>
      </c>
      <c r="I21" s="9">
        <f>man!G16</f>
        <v>3364</v>
      </c>
      <c r="J21" s="10">
        <f t="shared" si="3"/>
        <v>27.436587554033114</v>
      </c>
      <c r="K21" s="9">
        <f>man!H16</f>
        <v>2650</v>
      </c>
      <c r="L21" s="10">
        <f t="shared" si="4"/>
        <v>21.613245249164017</v>
      </c>
      <c r="M21" s="9">
        <f>man!I16</f>
        <v>2552</v>
      </c>
      <c r="N21" s="10">
        <f t="shared" si="5"/>
        <v>20.81396297202512</v>
      </c>
      <c r="P21" s="16"/>
      <c r="Q21" s="15"/>
      <c r="R21" s="15"/>
    </row>
    <row r="22" spans="1:18" ht="12.75">
      <c r="A22" s="1" t="s">
        <v>53</v>
      </c>
      <c r="B22" s="3" t="s">
        <v>4</v>
      </c>
      <c r="C22" s="9">
        <f>man!C17</f>
        <v>5408</v>
      </c>
      <c r="D22" s="9">
        <f t="shared" si="0"/>
        <v>5702</v>
      </c>
      <c r="E22" s="9">
        <f>man!E17</f>
        <v>656</v>
      </c>
      <c r="F22" s="10">
        <f t="shared" si="1"/>
        <v>11.504735180638374</v>
      </c>
      <c r="G22" s="9">
        <f>man!F17</f>
        <v>1353</v>
      </c>
      <c r="H22" s="10">
        <f t="shared" si="2"/>
        <v>23.728516310066645</v>
      </c>
      <c r="I22" s="9">
        <f>man!G17</f>
        <v>1807</v>
      </c>
      <c r="J22" s="10">
        <f t="shared" si="3"/>
        <v>31.690634864959666</v>
      </c>
      <c r="K22" s="9">
        <f>man!H17</f>
        <v>1135</v>
      </c>
      <c r="L22" s="10">
        <f t="shared" si="4"/>
        <v>19.90529638723255</v>
      </c>
      <c r="M22" s="9">
        <f>man!I17</f>
        <v>751</v>
      </c>
      <c r="N22" s="10">
        <f t="shared" si="5"/>
        <v>13.17081725710277</v>
      </c>
      <c r="P22" s="16"/>
      <c r="Q22" s="15"/>
      <c r="R22" s="15"/>
    </row>
    <row r="23" spans="1:18" ht="12.75">
      <c r="A23" s="1" t="s">
        <v>8</v>
      </c>
      <c r="B23" s="3" t="s">
        <v>36</v>
      </c>
      <c r="C23" s="9">
        <f>man!C18</f>
        <v>14401</v>
      </c>
      <c r="D23" s="9">
        <f t="shared" si="0"/>
        <v>17389</v>
      </c>
      <c r="E23" s="9">
        <f>man!E18</f>
        <v>2232</v>
      </c>
      <c r="F23" s="10">
        <f t="shared" si="1"/>
        <v>12.835700730346773</v>
      </c>
      <c r="G23" s="9">
        <f>man!F18</f>
        <v>3904</v>
      </c>
      <c r="H23" s="10">
        <f t="shared" si="2"/>
        <v>22.450974754154927</v>
      </c>
      <c r="I23" s="9">
        <f>man!G18</f>
        <v>4466</v>
      </c>
      <c r="J23" s="10">
        <f t="shared" si="3"/>
        <v>25.682902984645466</v>
      </c>
      <c r="K23" s="9">
        <f>man!H18</f>
        <v>3456</v>
      </c>
      <c r="L23" s="10">
        <f t="shared" si="4"/>
        <v>19.874633388924032</v>
      </c>
      <c r="M23" s="9">
        <f>man!I18</f>
        <v>3331</v>
      </c>
      <c r="N23" s="10">
        <f t="shared" si="5"/>
        <v>19.155788141928806</v>
      </c>
      <c r="P23" s="16"/>
      <c r="Q23" s="15"/>
      <c r="R23" s="15"/>
    </row>
    <row r="24" spans="1:18" ht="12.75">
      <c r="A24" s="1" t="s">
        <v>69</v>
      </c>
      <c r="B24" s="3" t="s">
        <v>42</v>
      </c>
      <c r="C24" s="9">
        <f>man!C19</f>
        <v>14135</v>
      </c>
      <c r="D24" s="9">
        <f t="shared" si="0"/>
        <v>15862</v>
      </c>
      <c r="E24" s="9">
        <f>man!E19</f>
        <v>1776</v>
      </c>
      <c r="F24" s="10">
        <f t="shared" si="1"/>
        <v>11.19657041987139</v>
      </c>
      <c r="G24" s="9">
        <f>man!F19</f>
        <v>3726</v>
      </c>
      <c r="H24" s="10">
        <f t="shared" si="2"/>
        <v>23.490102130878828</v>
      </c>
      <c r="I24" s="9">
        <f>man!G19</f>
        <v>4313</v>
      </c>
      <c r="J24" s="10">
        <f t="shared" si="3"/>
        <v>27.19077039465389</v>
      </c>
      <c r="K24" s="9">
        <f>man!H19</f>
        <v>3318</v>
      </c>
      <c r="L24" s="10">
        <f t="shared" si="4"/>
        <v>20.91791703442189</v>
      </c>
      <c r="M24" s="9">
        <f>man!I19</f>
        <v>2729</v>
      </c>
      <c r="N24" s="10">
        <f t="shared" si="5"/>
        <v>17.204640020174</v>
      </c>
      <c r="P24" s="16"/>
      <c r="Q24" s="15"/>
      <c r="R24" s="15"/>
    </row>
    <row r="25" spans="1:18" ht="12.75">
      <c r="A25" s="1" t="s">
        <v>6</v>
      </c>
      <c r="B25" s="3" t="s">
        <v>57</v>
      </c>
      <c r="C25" s="9">
        <f>man!C20</f>
        <v>7951</v>
      </c>
      <c r="D25" s="9">
        <f t="shared" si="0"/>
        <v>9140</v>
      </c>
      <c r="E25" s="9">
        <f>man!E20</f>
        <v>855</v>
      </c>
      <c r="F25" s="10">
        <f t="shared" si="1"/>
        <v>9.354485776805252</v>
      </c>
      <c r="G25" s="9">
        <f>man!F20</f>
        <v>1978</v>
      </c>
      <c r="H25" s="10">
        <f t="shared" si="2"/>
        <v>21.64113785557987</v>
      </c>
      <c r="I25" s="9">
        <f>man!G20</f>
        <v>2536</v>
      </c>
      <c r="J25" s="10">
        <f t="shared" si="3"/>
        <v>27.74617067833698</v>
      </c>
      <c r="K25" s="9">
        <f>man!H20</f>
        <v>2097</v>
      </c>
      <c r="L25" s="10">
        <f t="shared" si="4"/>
        <v>22.943107221006564</v>
      </c>
      <c r="M25" s="9">
        <f>man!I20</f>
        <v>1674</v>
      </c>
      <c r="N25" s="10">
        <f t="shared" si="5"/>
        <v>18.315098468271334</v>
      </c>
      <c r="P25" s="16"/>
      <c r="Q25" s="15"/>
      <c r="R25" s="15"/>
    </row>
    <row r="26" spans="1:18" ht="12.75">
      <c r="A26" s="1" t="s">
        <v>10</v>
      </c>
      <c r="B26" s="3" t="s">
        <v>65</v>
      </c>
      <c r="C26" s="9">
        <f>man!C21</f>
        <v>3436</v>
      </c>
      <c r="D26" s="9">
        <f t="shared" si="0"/>
        <v>3640</v>
      </c>
      <c r="E26" s="9">
        <f>man!E21</f>
        <v>497</v>
      </c>
      <c r="F26" s="10">
        <f t="shared" si="1"/>
        <v>13.653846153846153</v>
      </c>
      <c r="G26" s="9">
        <f>man!F21</f>
        <v>957</v>
      </c>
      <c r="H26" s="10">
        <f t="shared" si="2"/>
        <v>26.291208791208792</v>
      </c>
      <c r="I26" s="9">
        <f>man!G21</f>
        <v>891</v>
      </c>
      <c r="J26" s="10">
        <f t="shared" si="3"/>
        <v>24.478021978021978</v>
      </c>
      <c r="K26" s="9">
        <f>man!H21</f>
        <v>691</v>
      </c>
      <c r="L26" s="10">
        <f t="shared" si="4"/>
        <v>18.983516483516482</v>
      </c>
      <c r="M26" s="9">
        <f>man!I21</f>
        <v>604</v>
      </c>
      <c r="N26" s="10">
        <f t="shared" si="5"/>
        <v>16.59340659340659</v>
      </c>
      <c r="P26" s="16"/>
      <c r="Q26" s="15"/>
      <c r="R26" s="15"/>
    </row>
    <row r="27" spans="1:18" ht="12.75">
      <c r="A27" s="1" t="s">
        <v>61</v>
      </c>
      <c r="B27" s="3" t="s">
        <v>25</v>
      </c>
      <c r="C27" s="9">
        <f>man!C22</f>
        <v>5597</v>
      </c>
      <c r="D27" s="9">
        <f t="shared" si="0"/>
        <v>5822</v>
      </c>
      <c r="E27" s="9">
        <f>man!E22</f>
        <v>524</v>
      </c>
      <c r="F27" s="10">
        <f t="shared" si="1"/>
        <v>9.000343524562005</v>
      </c>
      <c r="G27" s="9">
        <f>man!F22</f>
        <v>1402</v>
      </c>
      <c r="H27" s="10">
        <f t="shared" si="2"/>
        <v>24.08107179663346</v>
      </c>
      <c r="I27" s="9">
        <f>man!G22</f>
        <v>1763</v>
      </c>
      <c r="J27" s="10">
        <f t="shared" si="3"/>
        <v>30.28169014084507</v>
      </c>
      <c r="K27" s="9">
        <f>man!H22</f>
        <v>1206</v>
      </c>
      <c r="L27" s="10">
        <f t="shared" si="4"/>
        <v>20.714531088972862</v>
      </c>
      <c r="M27" s="9">
        <f>man!I22</f>
        <v>927</v>
      </c>
      <c r="N27" s="10">
        <f t="shared" si="5"/>
        <v>15.922363448986601</v>
      </c>
      <c r="P27" s="16"/>
      <c r="Q27" s="15"/>
      <c r="R27" s="15"/>
    </row>
    <row r="28" spans="1:18" ht="12.75">
      <c r="A28" s="1" t="s">
        <v>27</v>
      </c>
      <c r="B28" s="3" t="s">
        <v>41</v>
      </c>
      <c r="C28" s="9">
        <f>man!C23</f>
        <v>9452</v>
      </c>
      <c r="D28" s="9">
        <f t="shared" si="0"/>
        <v>11057</v>
      </c>
      <c r="E28" s="9">
        <f>man!E23</f>
        <v>1108</v>
      </c>
      <c r="F28" s="10">
        <f t="shared" si="1"/>
        <v>10.020801302342408</v>
      </c>
      <c r="G28" s="9">
        <f>man!F23</f>
        <v>2427</v>
      </c>
      <c r="H28" s="10">
        <f t="shared" si="2"/>
        <v>21.94989599348829</v>
      </c>
      <c r="I28" s="9">
        <f>man!G23</f>
        <v>3463</v>
      </c>
      <c r="J28" s="10">
        <f t="shared" si="3"/>
        <v>31.319526092068372</v>
      </c>
      <c r="K28" s="9">
        <f>man!H23</f>
        <v>2352</v>
      </c>
      <c r="L28" s="10">
        <f t="shared" si="4"/>
        <v>21.271592656235867</v>
      </c>
      <c r="M28" s="9">
        <f>man!I23</f>
        <v>1707</v>
      </c>
      <c r="N28" s="10">
        <f t="shared" si="5"/>
        <v>15.438183955865062</v>
      </c>
      <c r="P28" s="16"/>
      <c r="Q28" s="15"/>
      <c r="R28" s="15"/>
    </row>
    <row r="29" spans="1:18" ht="12.75">
      <c r="A29" s="1" t="s">
        <v>46</v>
      </c>
      <c r="B29" s="3" t="s">
        <v>56</v>
      </c>
      <c r="C29" s="9">
        <f>man!C24</f>
        <v>8996</v>
      </c>
      <c r="D29" s="9">
        <f t="shared" si="0"/>
        <v>9673</v>
      </c>
      <c r="E29" s="9">
        <f>man!E24</f>
        <v>794</v>
      </c>
      <c r="F29" s="10">
        <f t="shared" si="1"/>
        <v>8.208415176263827</v>
      </c>
      <c r="G29" s="9">
        <f>man!F24</f>
        <v>2002</v>
      </c>
      <c r="H29" s="10">
        <f t="shared" si="2"/>
        <v>20.69678486508839</v>
      </c>
      <c r="I29" s="9">
        <f>man!G24</f>
        <v>2486</v>
      </c>
      <c r="J29" s="10">
        <f t="shared" si="3"/>
        <v>25.700403184120745</v>
      </c>
      <c r="K29" s="9">
        <f>man!H24</f>
        <v>2309</v>
      </c>
      <c r="L29" s="10">
        <f t="shared" si="4"/>
        <v>23.87056755918536</v>
      </c>
      <c r="M29" s="9">
        <f>man!I24</f>
        <v>2082</v>
      </c>
      <c r="N29" s="10">
        <f t="shared" si="5"/>
        <v>21.52382921534167</v>
      </c>
      <c r="P29" s="16"/>
      <c r="Q29" s="15"/>
      <c r="R29" s="15"/>
    </row>
    <row r="30" spans="1:18" ht="12.75">
      <c r="A30" s="1" t="s">
        <v>5</v>
      </c>
      <c r="B30" s="3" t="s">
        <v>33</v>
      </c>
      <c r="C30" s="9">
        <f>man!C25</f>
        <v>4577</v>
      </c>
      <c r="D30" s="9">
        <f t="shared" si="0"/>
        <v>4941</v>
      </c>
      <c r="E30" s="9">
        <f>man!E25</f>
        <v>442</v>
      </c>
      <c r="F30" s="10">
        <f t="shared" si="1"/>
        <v>8.945557579437361</v>
      </c>
      <c r="G30" s="9">
        <f>man!F25</f>
        <v>1054</v>
      </c>
      <c r="H30" s="10">
        <f t="shared" si="2"/>
        <v>21.331714227889094</v>
      </c>
      <c r="I30" s="9">
        <f>man!G25</f>
        <v>1417</v>
      </c>
      <c r="J30" s="10">
        <f t="shared" si="3"/>
        <v>28.67840518113742</v>
      </c>
      <c r="K30" s="9">
        <f>man!H25</f>
        <v>1175</v>
      </c>
      <c r="L30" s="10">
        <f t="shared" si="4"/>
        <v>23.780611212305203</v>
      </c>
      <c r="M30" s="9">
        <f>man!I25</f>
        <v>853</v>
      </c>
      <c r="N30" s="10">
        <f t="shared" si="5"/>
        <v>17.263711799230926</v>
      </c>
      <c r="P30" s="16"/>
      <c r="Q30" s="15"/>
      <c r="R30" s="15"/>
    </row>
    <row r="31" spans="1:18" ht="12.75">
      <c r="A31" s="1" t="s">
        <v>83</v>
      </c>
      <c r="B31" s="3" t="s">
        <v>44</v>
      </c>
      <c r="C31" s="9">
        <f>man!C26</f>
        <v>16259</v>
      </c>
      <c r="D31" s="9">
        <f t="shared" si="0"/>
        <v>17744</v>
      </c>
      <c r="E31" s="9">
        <f>man!E26</f>
        <v>1994</v>
      </c>
      <c r="F31" s="10">
        <f t="shared" si="1"/>
        <v>11.237601442741209</v>
      </c>
      <c r="G31" s="9">
        <f>man!F26</f>
        <v>4573</v>
      </c>
      <c r="H31" s="10">
        <f t="shared" si="2"/>
        <v>25.77209197475203</v>
      </c>
      <c r="I31" s="9">
        <f>man!G26</f>
        <v>4996</v>
      </c>
      <c r="J31" s="10">
        <f t="shared" si="3"/>
        <v>28.15599639314698</v>
      </c>
      <c r="K31" s="9">
        <f>man!H26</f>
        <v>3535</v>
      </c>
      <c r="L31" s="10">
        <f t="shared" si="4"/>
        <v>19.922227231740305</v>
      </c>
      <c r="M31" s="9">
        <f>man!I26</f>
        <v>2646</v>
      </c>
      <c r="N31" s="10">
        <f t="shared" si="5"/>
        <v>14.912082957619477</v>
      </c>
      <c r="P31" s="16"/>
      <c r="Q31" s="15"/>
      <c r="R31" s="15"/>
    </row>
    <row r="32" spans="1:18" ht="12.75">
      <c r="A32" s="1" t="s">
        <v>67</v>
      </c>
      <c r="B32" s="3" t="s">
        <v>50</v>
      </c>
      <c r="C32" s="9">
        <f>man!C27</f>
        <v>6824</v>
      </c>
      <c r="D32" s="9">
        <f t="shared" si="0"/>
        <v>7032</v>
      </c>
      <c r="E32" s="9">
        <f>man!E27</f>
        <v>681</v>
      </c>
      <c r="F32" s="10">
        <f t="shared" si="1"/>
        <v>9.684300341296929</v>
      </c>
      <c r="G32" s="9">
        <f>man!F27</f>
        <v>1983</v>
      </c>
      <c r="H32" s="10">
        <f t="shared" si="2"/>
        <v>28.199658703071673</v>
      </c>
      <c r="I32" s="9">
        <f>man!G27</f>
        <v>2295</v>
      </c>
      <c r="J32" s="10">
        <f t="shared" si="3"/>
        <v>32.636518771331055</v>
      </c>
      <c r="K32" s="9">
        <f>man!H27</f>
        <v>1270</v>
      </c>
      <c r="L32" s="10">
        <f t="shared" si="4"/>
        <v>18.06029579067122</v>
      </c>
      <c r="M32" s="9">
        <f>man!I27</f>
        <v>803</v>
      </c>
      <c r="N32" s="10">
        <f t="shared" si="5"/>
        <v>11.419226393629124</v>
      </c>
      <c r="P32" s="16"/>
      <c r="Q32" s="15"/>
      <c r="R32" s="15"/>
    </row>
    <row r="33" spans="1:18" ht="12.75">
      <c r="A33" s="1" t="s">
        <v>26</v>
      </c>
      <c r="B33" s="3" t="s">
        <v>34</v>
      </c>
      <c r="C33" s="9">
        <f>man!C28</f>
        <v>13411</v>
      </c>
      <c r="D33" s="9">
        <f t="shared" si="0"/>
        <v>15293</v>
      </c>
      <c r="E33" s="9">
        <f>man!E28</f>
        <v>1530</v>
      </c>
      <c r="F33" s="10">
        <f t="shared" si="1"/>
        <v>10.004577257568823</v>
      </c>
      <c r="G33" s="9">
        <f>man!F28</f>
        <v>3536</v>
      </c>
      <c r="H33" s="10">
        <f t="shared" si="2"/>
        <v>23.121689661936834</v>
      </c>
      <c r="I33" s="9">
        <f>man!G28</f>
        <v>4100</v>
      </c>
      <c r="J33" s="10">
        <f t="shared" si="3"/>
        <v>26.80965147453083</v>
      </c>
      <c r="K33" s="9">
        <f>man!H28</f>
        <v>3327</v>
      </c>
      <c r="L33" s="10">
        <f t="shared" si="4"/>
        <v>21.755051330674164</v>
      </c>
      <c r="M33" s="9">
        <f>man!I28</f>
        <v>2800</v>
      </c>
      <c r="N33" s="10">
        <f t="shared" si="5"/>
        <v>18.30903027528935</v>
      </c>
      <c r="P33" s="16"/>
      <c r="Q33" s="15"/>
      <c r="R33" s="15"/>
    </row>
    <row r="34" spans="1:18" ht="12.75">
      <c r="A34" s="1" t="s">
        <v>20</v>
      </c>
      <c r="B34" s="3" t="s">
        <v>15</v>
      </c>
      <c r="C34" s="9">
        <f>man!C29</f>
        <v>6133</v>
      </c>
      <c r="D34" s="9">
        <f t="shared" si="0"/>
        <v>6407</v>
      </c>
      <c r="E34" s="9">
        <f>man!E29</f>
        <v>561</v>
      </c>
      <c r="F34" s="10">
        <f t="shared" si="1"/>
        <v>8.75604807242079</v>
      </c>
      <c r="G34" s="9">
        <f>man!F29</f>
        <v>1579</v>
      </c>
      <c r="H34" s="10">
        <f t="shared" si="2"/>
        <v>24.644919619166537</v>
      </c>
      <c r="I34" s="9">
        <f>man!G29</f>
        <v>1879</v>
      </c>
      <c r="J34" s="10">
        <f t="shared" si="3"/>
        <v>29.327298267519904</v>
      </c>
      <c r="K34" s="9">
        <f>man!H29</f>
        <v>1306</v>
      </c>
      <c r="L34" s="10">
        <f t="shared" si="4"/>
        <v>20.383955049164975</v>
      </c>
      <c r="M34" s="9">
        <f>man!I29</f>
        <v>1082</v>
      </c>
      <c r="N34" s="10">
        <f t="shared" si="5"/>
        <v>16.8877789917278</v>
      </c>
      <c r="P34" s="16"/>
      <c r="Q34" s="15"/>
      <c r="R34" s="15"/>
    </row>
    <row r="35" spans="1:18" ht="12.75">
      <c r="A35" s="1" t="s">
        <v>82</v>
      </c>
      <c r="B35" s="3" t="s">
        <v>54</v>
      </c>
      <c r="C35" s="9">
        <f>man!C30</f>
        <v>12794</v>
      </c>
      <c r="D35" s="9">
        <f t="shared" si="0"/>
        <v>13587</v>
      </c>
      <c r="E35" s="9">
        <f>man!E30</f>
        <v>1658</v>
      </c>
      <c r="F35" s="10">
        <f t="shared" si="1"/>
        <v>12.202840950908957</v>
      </c>
      <c r="G35" s="9">
        <f>man!F30</f>
        <v>3081</v>
      </c>
      <c r="H35" s="10">
        <f t="shared" si="2"/>
        <v>22.676087436520202</v>
      </c>
      <c r="I35" s="9">
        <f>man!G30</f>
        <v>3832</v>
      </c>
      <c r="J35" s="10">
        <f t="shared" si="3"/>
        <v>28.203429749024806</v>
      </c>
      <c r="K35" s="9">
        <f>man!H30</f>
        <v>2896</v>
      </c>
      <c r="L35" s="10">
        <f t="shared" si="4"/>
        <v>21.31449179362626</v>
      </c>
      <c r="M35" s="9">
        <f>man!I30</f>
        <v>2120</v>
      </c>
      <c r="N35" s="10">
        <f t="shared" si="5"/>
        <v>15.603150069919778</v>
      </c>
      <c r="P35" s="16"/>
      <c r="Q35" s="15"/>
      <c r="R35" s="15"/>
    </row>
    <row r="36" spans="1:18" ht="12.75">
      <c r="A36" s="1" t="s">
        <v>32</v>
      </c>
      <c r="B36" s="3" t="s">
        <v>52</v>
      </c>
      <c r="C36" s="9">
        <f>man!C31</f>
        <v>8843</v>
      </c>
      <c r="D36" s="9">
        <f t="shared" si="0"/>
        <v>9646</v>
      </c>
      <c r="E36" s="9">
        <f>man!E31</f>
        <v>907</v>
      </c>
      <c r="F36" s="10">
        <f t="shared" si="1"/>
        <v>9.402861289653742</v>
      </c>
      <c r="G36" s="9">
        <f>man!F31</f>
        <v>1926</v>
      </c>
      <c r="H36" s="10">
        <f t="shared" si="2"/>
        <v>19.966825627202986</v>
      </c>
      <c r="I36" s="9">
        <f>man!G31</f>
        <v>2620</v>
      </c>
      <c r="J36" s="10">
        <f t="shared" si="3"/>
        <v>27.161517727555463</v>
      </c>
      <c r="K36" s="9">
        <f>man!H31</f>
        <v>2369</v>
      </c>
      <c r="L36" s="10">
        <f t="shared" si="4"/>
        <v>24.55940286128965</v>
      </c>
      <c r="M36" s="9">
        <f>man!I31</f>
        <v>1824</v>
      </c>
      <c r="N36" s="10">
        <f t="shared" si="5"/>
        <v>18.909392494298157</v>
      </c>
      <c r="P36" s="16"/>
      <c r="Q36" s="15"/>
      <c r="R36" s="15"/>
    </row>
    <row r="37" spans="1:18" ht="12.75">
      <c r="A37" s="1" t="s">
        <v>0</v>
      </c>
      <c r="B37" s="3" t="s">
        <v>55</v>
      </c>
      <c r="C37" s="9">
        <f>man!C32</f>
        <v>8328</v>
      </c>
      <c r="D37" s="9">
        <f t="shared" si="0"/>
        <v>8960</v>
      </c>
      <c r="E37" s="9">
        <f>man!E32</f>
        <v>968</v>
      </c>
      <c r="F37" s="10">
        <f t="shared" si="1"/>
        <v>10.803571428571429</v>
      </c>
      <c r="G37" s="9">
        <f>man!F32</f>
        <v>2116</v>
      </c>
      <c r="H37" s="10">
        <f t="shared" si="2"/>
        <v>23.616071428571427</v>
      </c>
      <c r="I37" s="9">
        <f>man!G32</f>
        <v>2554</v>
      </c>
      <c r="J37" s="10">
        <f t="shared" si="3"/>
        <v>28.50446428571429</v>
      </c>
      <c r="K37" s="9">
        <f>man!H32</f>
        <v>1946</v>
      </c>
      <c r="L37" s="10">
        <f t="shared" si="4"/>
        <v>21.71875</v>
      </c>
      <c r="M37" s="9">
        <f>man!I32</f>
        <v>1376</v>
      </c>
      <c r="N37" s="10">
        <f t="shared" si="5"/>
        <v>15.357142857142858</v>
      </c>
      <c r="P37" s="16"/>
      <c r="Q37" s="15"/>
      <c r="R37" s="15"/>
    </row>
    <row r="38" spans="1:18" ht="12.75">
      <c r="A38" s="1" t="s">
        <v>72</v>
      </c>
      <c r="B38" s="3" t="s">
        <v>28</v>
      </c>
      <c r="C38" s="9">
        <f>man!C33</f>
        <v>12742</v>
      </c>
      <c r="D38" s="9">
        <f t="shared" si="0"/>
        <v>13731</v>
      </c>
      <c r="E38" s="9">
        <f>man!E33</f>
        <v>1420</v>
      </c>
      <c r="F38" s="10">
        <f t="shared" si="1"/>
        <v>10.34156288689826</v>
      </c>
      <c r="G38" s="9">
        <f>man!F33</f>
        <v>3150</v>
      </c>
      <c r="H38" s="10">
        <f t="shared" si="2"/>
        <v>22.940790911077123</v>
      </c>
      <c r="I38" s="9">
        <f>man!G33</f>
        <v>3742</v>
      </c>
      <c r="J38" s="10">
        <f t="shared" si="3"/>
        <v>27.252203044206542</v>
      </c>
      <c r="K38" s="9">
        <f>man!H33</f>
        <v>2993</v>
      </c>
      <c r="L38" s="10">
        <f t="shared" si="4"/>
        <v>21.79739276090598</v>
      </c>
      <c r="M38" s="9">
        <f>man!I33</f>
        <v>2426</v>
      </c>
      <c r="N38" s="10">
        <f t="shared" si="5"/>
        <v>17.668050396912097</v>
      </c>
      <c r="P38" s="16"/>
      <c r="Q38" s="15"/>
      <c r="R38" s="15"/>
    </row>
    <row r="39" spans="1:18" ht="12.75">
      <c r="A39" s="1" t="s">
        <v>49</v>
      </c>
      <c r="B39" s="3" t="s">
        <v>79</v>
      </c>
      <c r="C39" s="9">
        <f>man!C34</f>
        <v>7546</v>
      </c>
      <c r="D39" s="9">
        <f t="shared" si="0"/>
        <v>8286</v>
      </c>
      <c r="E39" s="9">
        <f>man!E34</f>
        <v>837</v>
      </c>
      <c r="F39" s="10">
        <f t="shared" si="1"/>
        <v>10.101375814627083</v>
      </c>
      <c r="G39" s="9">
        <f>man!F34</f>
        <v>1885</v>
      </c>
      <c r="H39" s="10">
        <f t="shared" si="2"/>
        <v>22.749215544291577</v>
      </c>
      <c r="I39" s="9">
        <f>man!G34</f>
        <v>2456</v>
      </c>
      <c r="J39" s="10">
        <f t="shared" si="3"/>
        <v>29.640357229061067</v>
      </c>
      <c r="K39" s="9">
        <f>man!H34</f>
        <v>1766</v>
      </c>
      <c r="L39" s="10">
        <f t="shared" si="4"/>
        <v>21.313058170407917</v>
      </c>
      <c r="M39" s="9">
        <f>man!I34</f>
        <v>1342</v>
      </c>
      <c r="N39" s="10">
        <f t="shared" si="5"/>
        <v>16.195993241612356</v>
      </c>
      <c r="P39" s="16"/>
      <c r="Q39" s="15"/>
      <c r="R39" s="15"/>
    </row>
    <row r="40" spans="1:18" ht="12.75">
      <c r="A40" s="1" t="s">
        <v>76</v>
      </c>
      <c r="B40" s="3" t="s">
        <v>84</v>
      </c>
      <c r="C40" s="9">
        <f>man!C35</f>
        <v>7918</v>
      </c>
      <c r="D40" s="9">
        <f t="shared" si="0"/>
        <v>9090</v>
      </c>
      <c r="E40" s="9">
        <f>man!E35</f>
        <v>1248</v>
      </c>
      <c r="F40" s="10">
        <f t="shared" si="1"/>
        <v>13.72937293729373</v>
      </c>
      <c r="G40" s="9">
        <f>man!F35</f>
        <v>2423</v>
      </c>
      <c r="H40" s="10">
        <f t="shared" si="2"/>
        <v>26.655665566556657</v>
      </c>
      <c r="I40" s="9">
        <f>man!G35</f>
        <v>2329</v>
      </c>
      <c r="J40" s="10">
        <f t="shared" si="3"/>
        <v>25.62156215621562</v>
      </c>
      <c r="K40" s="9">
        <f>man!H35</f>
        <v>1847</v>
      </c>
      <c r="L40" s="10">
        <f t="shared" si="4"/>
        <v>20.319031903190318</v>
      </c>
      <c r="M40" s="9">
        <f>man!I35</f>
        <v>1243</v>
      </c>
      <c r="N40" s="10">
        <f t="shared" si="5"/>
        <v>13.674367436743676</v>
      </c>
      <c r="P40" s="16"/>
      <c r="Q40" s="15"/>
      <c r="R40" s="15"/>
    </row>
    <row r="41" spans="1:18" ht="12.75">
      <c r="A41" s="1" t="s">
        <v>9</v>
      </c>
      <c r="B41" s="3" t="s">
        <v>35</v>
      </c>
      <c r="C41" s="9">
        <f>man!C36</f>
        <v>9691</v>
      </c>
      <c r="D41" s="9">
        <f t="shared" si="0"/>
        <v>10265</v>
      </c>
      <c r="E41" s="9">
        <f>man!E36</f>
        <v>1077</v>
      </c>
      <c r="F41" s="10">
        <f t="shared" si="1"/>
        <v>10.49196298100341</v>
      </c>
      <c r="G41" s="9">
        <f>man!F36</f>
        <v>2628</v>
      </c>
      <c r="H41" s="10">
        <f t="shared" si="2"/>
        <v>25.60155869459328</v>
      </c>
      <c r="I41" s="9">
        <f>man!G36</f>
        <v>2921</v>
      </c>
      <c r="J41" s="10">
        <f t="shared" si="3"/>
        <v>28.45591816853385</v>
      </c>
      <c r="K41" s="9">
        <f>man!H36</f>
        <v>2081</v>
      </c>
      <c r="L41" s="10">
        <f t="shared" si="4"/>
        <v>20.272771553823674</v>
      </c>
      <c r="M41" s="9">
        <f>man!I36</f>
        <v>1558</v>
      </c>
      <c r="N41" s="10">
        <f t="shared" si="5"/>
        <v>15.177788602045785</v>
      </c>
      <c r="P41" s="16"/>
      <c r="Q41" s="15"/>
      <c r="R41" s="15"/>
    </row>
    <row r="42" spans="1:18" ht="12.75">
      <c r="A42" s="1" t="s">
        <v>73</v>
      </c>
      <c r="B42" s="3" t="s">
        <v>78</v>
      </c>
      <c r="C42" s="9">
        <f>man!C37</f>
        <v>10519</v>
      </c>
      <c r="D42" s="9">
        <f t="shared" si="0"/>
        <v>12098</v>
      </c>
      <c r="E42" s="9">
        <f>man!E37</f>
        <v>1181</v>
      </c>
      <c r="F42" s="10">
        <f t="shared" si="1"/>
        <v>9.761944122995537</v>
      </c>
      <c r="G42" s="9">
        <f>man!F37</f>
        <v>2530</v>
      </c>
      <c r="H42" s="10">
        <f t="shared" si="2"/>
        <v>20.912547528517113</v>
      </c>
      <c r="I42" s="9">
        <f>man!G37</f>
        <v>3277</v>
      </c>
      <c r="J42" s="10">
        <f t="shared" si="3"/>
        <v>27.087121838320382</v>
      </c>
      <c r="K42" s="9">
        <f>man!H37</f>
        <v>2926</v>
      </c>
      <c r="L42" s="10">
        <f t="shared" si="4"/>
        <v>24.185815837328484</v>
      </c>
      <c r="M42" s="9">
        <f>man!I37</f>
        <v>2184</v>
      </c>
      <c r="N42" s="10">
        <f t="shared" si="5"/>
        <v>18.052570672838485</v>
      </c>
      <c r="P42" s="16"/>
      <c r="Q42" s="15"/>
      <c r="R42" s="15"/>
    </row>
    <row r="43" spans="1:18" ht="12.75">
      <c r="A43" s="1" t="s">
        <v>29</v>
      </c>
      <c r="B43" s="3" t="s">
        <v>75</v>
      </c>
      <c r="C43" s="9">
        <f>man!C38</f>
        <v>6165</v>
      </c>
      <c r="D43" s="9">
        <f t="shared" si="0"/>
        <v>7081</v>
      </c>
      <c r="E43" s="9">
        <f>man!E38</f>
        <v>470</v>
      </c>
      <c r="F43" s="10">
        <f t="shared" si="1"/>
        <v>6.637480581838723</v>
      </c>
      <c r="G43" s="9">
        <f>man!F38</f>
        <v>1374</v>
      </c>
      <c r="H43" s="10">
        <f t="shared" si="2"/>
        <v>19.404038977545547</v>
      </c>
      <c r="I43" s="9">
        <f>man!G38</f>
        <v>1919</v>
      </c>
      <c r="J43" s="10">
        <f t="shared" si="3"/>
        <v>27.100691992656404</v>
      </c>
      <c r="K43" s="9">
        <f>man!H38</f>
        <v>1695</v>
      </c>
      <c r="L43" s="10">
        <f t="shared" si="4"/>
        <v>23.937296991950287</v>
      </c>
      <c r="M43" s="9">
        <f>man!I38</f>
        <v>1623</v>
      </c>
      <c r="N43" s="10">
        <f t="shared" si="5"/>
        <v>22.92049145600904</v>
      </c>
      <c r="P43" s="16"/>
      <c r="Q43" s="15"/>
      <c r="R43" s="15"/>
    </row>
    <row r="44" spans="1:18" ht="12.75">
      <c r="A44" s="1" t="s">
        <v>68</v>
      </c>
      <c r="B44" s="3" t="s">
        <v>14</v>
      </c>
      <c r="C44" s="9">
        <f>man!C39</f>
        <v>15300</v>
      </c>
      <c r="D44" s="9">
        <f t="shared" si="0"/>
        <v>16173</v>
      </c>
      <c r="E44" s="9">
        <f>man!E39</f>
        <v>2120</v>
      </c>
      <c r="F44" s="10">
        <f t="shared" si="1"/>
        <v>13.108266864527298</v>
      </c>
      <c r="G44" s="9">
        <f>man!F39</f>
        <v>4482</v>
      </c>
      <c r="H44" s="10">
        <f t="shared" si="2"/>
        <v>27.712854757929883</v>
      </c>
      <c r="I44" s="9">
        <f>man!G39</f>
        <v>4289</v>
      </c>
      <c r="J44" s="10">
        <f t="shared" si="3"/>
        <v>26.519507821678108</v>
      </c>
      <c r="K44" s="9">
        <f>man!H39</f>
        <v>2975</v>
      </c>
      <c r="L44" s="10">
        <f t="shared" si="4"/>
        <v>18.394855623570148</v>
      </c>
      <c r="M44" s="9">
        <f>man!I39</f>
        <v>2307</v>
      </c>
      <c r="N44" s="10">
        <f t="shared" si="5"/>
        <v>14.264514932294563</v>
      </c>
      <c r="P44" s="16"/>
      <c r="Q44" s="15"/>
      <c r="R44" s="15"/>
    </row>
    <row r="45" spans="1:18" ht="12.75">
      <c r="A45" s="1" t="s">
        <v>19</v>
      </c>
      <c r="B45" s="3" t="s">
        <v>81</v>
      </c>
      <c r="C45" s="9">
        <f>man!C40</f>
        <v>6459</v>
      </c>
      <c r="D45" s="9">
        <f t="shared" si="0"/>
        <v>6724</v>
      </c>
      <c r="E45" s="9">
        <f>man!E40</f>
        <v>808</v>
      </c>
      <c r="F45" s="10">
        <f t="shared" si="1"/>
        <v>12.016656751933374</v>
      </c>
      <c r="G45" s="9">
        <f>man!F40</f>
        <v>1766</v>
      </c>
      <c r="H45" s="10">
        <f t="shared" si="2"/>
        <v>26.264128494943485</v>
      </c>
      <c r="I45" s="9">
        <f>man!G40</f>
        <v>1963</v>
      </c>
      <c r="J45" s="10">
        <f t="shared" si="3"/>
        <v>29.19393218322427</v>
      </c>
      <c r="K45" s="9">
        <f>man!H40</f>
        <v>1249</v>
      </c>
      <c r="L45" s="10">
        <f t="shared" si="4"/>
        <v>18.57525282569899</v>
      </c>
      <c r="M45" s="9">
        <f>man!I40</f>
        <v>938</v>
      </c>
      <c r="N45" s="10">
        <f t="shared" si="5"/>
        <v>13.950029744199883</v>
      </c>
      <c r="P45" s="16"/>
      <c r="Q45" s="15"/>
      <c r="R45" s="15"/>
    </row>
    <row r="46" spans="1:18" ht="12.75">
      <c r="A46" s="1" t="s">
        <v>48</v>
      </c>
      <c r="B46" s="3" t="s">
        <v>17</v>
      </c>
      <c r="C46" s="9">
        <f>man!C41</f>
        <v>6288</v>
      </c>
      <c r="D46" s="9">
        <f t="shared" si="0"/>
        <v>7163</v>
      </c>
      <c r="E46" s="9">
        <f>man!E41</f>
        <v>549</v>
      </c>
      <c r="F46" s="10">
        <f t="shared" si="1"/>
        <v>7.6643864302666485</v>
      </c>
      <c r="G46" s="9">
        <f>man!F41</f>
        <v>1491</v>
      </c>
      <c r="H46" s="10">
        <f t="shared" si="2"/>
        <v>20.815300851598494</v>
      </c>
      <c r="I46" s="9">
        <f>man!G41</f>
        <v>1939</v>
      </c>
      <c r="J46" s="10">
        <f t="shared" si="3"/>
        <v>27.069663548792406</v>
      </c>
      <c r="K46" s="9">
        <f>man!H41</f>
        <v>1789</v>
      </c>
      <c r="L46" s="10">
        <f t="shared" si="4"/>
        <v>24.975568895714087</v>
      </c>
      <c r="M46" s="9">
        <f>man!I41</f>
        <v>1395</v>
      </c>
      <c r="N46" s="10">
        <f t="shared" si="5"/>
        <v>19.475080273628368</v>
      </c>
      <c r="P46" s="16"/>
      <c r="Q46" s="15"/>
      <c r="R46" s="15"/>
    </row>
    <row r="47" spans="1:18" ht="12.75">
      <c r="A47" s="1" t="s">
        <v>59</v>
      </c>
      <c r="B47" s="3" t="s">
        <v>80</v>
      </c>
      <c r="C47" s="9">
        <f>man!C42</f>
        <v>7540</v>
      </c>
      <c r="D47" s="9">
        <f t="shared" si="0"/>
        <v>8492</v>
      </c>
      <c r="E47" s="9">
        <f>man!E42</f>
        <v>710</v>
      </c>
      <c r="F47" s="10">
        <f t="shared" si="1"/>
        <v>8.360810174281678</v>
      </c>
      <c r="G47" s="9">
        <f>man!F42</f>
        <v>1682</v>
      </c>
      <c r="H47" s="10">
        <f t="shared" si="2"/>
        <v>19.80687706076307</v>
      </c>
      <c r="I47" s="9">
        <f>man!G42</f>
        <v>2459</v>
      </c>
      <c r="J47" s="10">
        <f t="shared" si="3"/>
        <v>28.95666509656147</v>
      </c>
      <c r="K47" s="9">
        <f>man!H42</f>
        <v>2065</v>
      </c>
      <c r="L47" s="10">
        <f t="shared" si="4"/>
        <v>24.31700423928403</v>
      </c>
      <c r="M47" s="9">
        <f>man!I42</f>
        <v>1576</v>
      </c>
      <c r="N47" s="10">
        <f t="shared" si="5"/>
        <v>18.55864342910975</v>
      </c>
      <c r="P47" s="16"/>
      <c r="Q47" s="15"/>
      <c r="R47" s="15"/>
    </row>
    <row r="48" spans="1:18" ht="12.75">
      <c r="A48" s="1" t="s">
        <v>63</v>
      </c>
      <c r="B48" s="3" t="s">
        <v>31</v>
      </c>
      <c r="C48" s="9">
        <f>man!C43</f>
        <v>6726</v>
      </c>
      <c r="D48" s="9">
        <f t="shared" si="0"/>
        <v>7227</v>
      </c>
      <c r="E48" s="9">
        <f>man!E43</f>
        <v>718</v>
      </c>
      <c r="F48" s="10">
        <f t="shared" si="1"/>
        <v>9.93496609934966</v>
      </c>
      <c r="G48" s="9">
        <f>man!F43</f>
        <v>1733</v>
      </c>
      <c r="H48" s="10">
        <f t="shared" si="2"/>
        <v>23.97952123979521</v>
      </c>
      <c r="I48" s="9">
        <f>man!G43</f>
        <v>2028</v>
      </c>
      <c r="J48" s="10">
        <f t="shared" si="3"/>
        <v>28.06143628061436</v>
      </c>
      <c r="K48" s="9">
        <f>man!H43</f>
        <v>1531</v>
      </c>
      <c r="L48" s="10">
        <f t="shared" si="4"/>
        <v>21.184447211844475</v>
      </c>
      <c r="M48" s="9">
        <f>man!I43</f>
        <v>1217</v>
      </c>
      <c r="N48" s="10">
        <f t="shared" si="5"/>
        <v>16.839629168396293</v>
      </c>
      <c r="P48" s="16"/>
      <c r="Q48" s="15"/>
      <c r="R48" s="15"/>
    </row>
    <row r="49" spans="2:14" s="2" customFormat="1" ht="12.75">
      <c r="B49" s="3" t="s">
        <v>91</v>
      </c>
      <c r="C49" s="4">
        <f>SUM(C7:C48)</f>
        <v>427773</v>
      </c>
      <c r="D49" s="4">
        <f>SUM(D7:D48)</f>
        <v>464924</v>
      </c>
      <c r="E49" s="4">
        <f aca="true" t="shared" si="6" ref="E49:M49">SUM(E7:E48)</f>
        <v>48999</v>
      </c>
      <c r="F49" s="11">
        <f>E49/D49*100</f>
        <v>10.53914188125371</v>
      </c>
      <c r="G49" s="4">
        <f t="shared" si="6"/>
        <v>110207</v>
      </c>
      <c r="H49" s="11">
        <f>G49/D49*100</f>
        <v>23.704304359422185</v>
      </c>
      <c r="I49" s="4">
        <f t="shared" si="6"/>
        <v>129972</v>
      </c>
      <c r="J49" s="11">
        <f>I49/D49*100</f>
        <v>27.95553681892094</v>
      </c>
      <c r="K49" s="4">
        <f t="shared" si="6"/>
        <v>97422</v>
      </c>
      <c r="L49" s="11">
        <f>K49/D49*100</f>
        <v>20.954392545878466</v>
      </c>
      <c r="M49" s="4">
        <f t="shared" si="6"/>
        <v>78324</v>
      </c>
      <c r="N49" s="11">
        <f>M49/D49*100</f>
        <v>16.846624394524696</v>
      </c>
    </row>
    <row r="50" spans="2:14" ht="60" customHeight="1">
      <c r="B50" s="20" t="s">
        <v>96</v>
      </c>
      <c r="C50" s="20"/>
      <c r="D50" s="20"/>
      <c r="E50" s="20"/>
      <c r="F50" s="20"/>
      <c r="G50" s="20"/>
      <c r="H50" s="20"/>
      <c r="I50" s="20"/>
      <c r="J50" s="20"/>
      <c r="K50" s="20"/>
      <c r="L50" s="20"/>
      <c r="M50" s="20"/>
      <c r="N50" s="20"/>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13147</v>
      </c>
      <c r="D2" s="13">
        <v>14472</v>
      </c>
      <c r="E2" s="13">
        <v>1605</v>
      </c>
      <c r="F2" s="13">
        <v>3424</v>
      </c>
      <c r="G2" s="13">
        <v>4023</v>
      </c>
      <c r="H2" s="13">
        <v>3124</v>
      </c>
      <c r="I2" s="13">
        <v>2296</v>
      </c>
    </row>
    <row r="3" spans="1:9" ht="12.75">
      <c r="A3" s="17" t="s">
        <v>47</v>
      </c>
      <c r="B3" s="13" t="s">
        <v>11</v>
      </c>
      <c r="C3" s="13">
        <v>11961</v>
      </c>
      <c r="D3" s="13">
        <v>13017</v>
      </c>
      <c r="E3" s="13">
        <v>1403</v>
      </c>
      <c r="F3" s="13">
        <v>2988</v>
      </c>
      <c r="G3" s="13">
        <v>3573</v>
      </c>
      <c r="H3" s="13">
        <v>2797</v>
      </c>
      <c r="I3" s="13">
        <v>2256</v>
      </c>
    </row>
    <row r="4" spans="1:9" ht="12.75">
      <c r="A4" s="13" t="s">
        <v>58</v>
      </c>
      <c r="B4" s="13" t="s">
        <v>13</v>
      </c>
      <c r="C4" s="13">
        <v>10414</v>
      </c>
      <c r="D4" s="13">
        <v>11512</v>
      </c>
      <c r="E4" s="13">
        <v>922</v>
      </c>
      <c r="F4" s="13">
        <v>2398</v>
      </c>
      <c r="G4" s="13">
        <v>3421</v>
      </c>
      <c r="H4" s="13">
        <v>2660</v>
      </c>
      <c r="I4" s="13">
        <v>2111</v>
      </c>
    </row>
    <row r="5" spans="1:9" ht="12.75">
      <c r="A5" s="13" t="s">
        <v>2</v>
      </c>
      <c r="B5" s="13" t="s">
        <v>62</v>
      </c>
      <c r="C5" s="13">
        <v>10202</v>
      </c>
      <c r="D5" s="13">
        <v>11253</v>
      </c>
      <c r="E5" s="13">
        <v>1004</v>
      </c>
      <c r="F5" s="13">
        <v>2492</v>
      </c>
      <c r="G5" s="13">
        <v>3139</v>
      </c>
      <c r="H5" s="13">
        <v>2502</v>
      </c>
      <c r="I5" s="13">
        <v>2116</v>
      </c>
    </row>
    <row r="6" spans="1:9" ht="12.75">
      <c r="A6" s="13" t="s">
        <v>1</v>
      </c>
      <c r="B6" s="13" t="s">
        <v>60</v>
      </c>
      <c r="C6" s="13">
        <v>19947</v>
      </c>
      <c r="D6" s="13">
        <v>22001</v>
      </c>
      <c r="E6" s="13">
        <v>2757</v>
      </c>
      <c r="F6" s="13">
        <v>5739</v>
      </c>
      <c r="G6" s="13">
        <v>6340</v>
      </c>
      <c r="H6" s="13">
        <v>4177</v>
      </c>
      <c r="I6" s="13">
        <v>2988</v>
      </c>
    </row>
    <row r="7" spans="1:9" ht="12.75">
      <c r="A7" s="13" t="s">
        <v>21</v>
      </c>
      <c r="B7" s="13" t="s">
        <v>70</v>
      </c>
      <c r="C7" s="13">
        <v>9107</v>
      </c>
      <c r="D7" s="13">
        <v>10450</v>
      </c>
      <c r="E7" s="13">
        <v>1291</v>
      </c>
      <c r="F7" s="13">
        <v>2377</v>
      </c>
      <c r="G7" s="13">
        <v>2685</v>
      </c>
      <c r="H7" s="13">
        <v>2070</v>
      </c>
      <c r="I7" s="13">
        <v>2027</v>
      </c>
    </row>
    <row r="8" spans="1:9" ht="12.75">
      <c r="A8" s="13" t="s">
        <v>18</v>
      </c>
      <c r="B8" s="13" t="s">
        <v>37</v>
      </c>
      <c r="C8" s="13">
        <v>8049</v>
      </c>
      <c r="D8" s="13">
        <v>8491</v>
      </c>
      <c r="E8" s="13">
        <v>873</v>
      </c>
      <c r="F8" s="13">
        <v>1749</v>
      </c>
      <c r="G8" s="13">
        <v>2567</v>
      </c>
      <c r="H8" s="13">
        <v>1973</v>
      </c>
      <c r="I8" s="13">
        <v>1329</v>
      </c>
    </row>
    <row r="9" spans="1:9" ht="12.75">
      <c r="A9" s="13" t="s">
        <v>22</v>
      </c>
      <c r="B9" s="13" t="s">
        <v>74</v>
      </c>
      <c r="C9" s="13">
        <v>11457</v>
      </c>
      <c r="D9" s="13">
        <v>11703</v>
      </c>
      <c r="E9" s="13">
        <v>1248</v>
      </c>
      <c r="F9" s="13">
        <v>3101</v>
      </c>
      <c r="G9" s="13">
        <v>3370</v>
      </c>
      <c r="H9" s="13">
        <v>2174</v>
      </c>
      <c r="I9" s="13">
        <v>1810</v>
      </c>
    </row>
    <row r="10" spans="1:9" ht="12.75">
      <c r="A10" s="13" t="s">
        <v>24</v>
      </c>
      <c r="B10" s="13" t="s">
        <v>71</v>
      </c>
      <c r="C10" s="13">
        <v>6250</v>
      </c>
      <c r="D10" s="13">
        <v>6538</v>
      </c>
      <c r="E10" s="13">
        <v>540</v>
      </c>
      <c r="F10" s="13">
        <v>1299</v>
      </c>
      <c r="G10" s="13">
        <v>1988</v>
      </c>
      <c r="H10" s="13">
        <v>1498</v>
      </c>
      <c r="I10" s="13">
        <v>1213</v>
      </c>
    </row>
    <row r="11" spans="1:9" ht="12.75">
      <c r="A11" s="13" t="s">
        <v>30</v>
      </c>
      <c r="B11" s="13" t="s">
        <v>45</v>
      </c>
      <c r="C11" s="13">
        <v>32934</v>
      </c>
      <c r="D11" s="13">
        <v>33797</v>
      </c>
      <c r="E11" s="13">
        <v>3312</v>
      </c>
      <c r="F11" s="13">
        <v>8876</v>
      </c>
      <c r="G11" s="13">
        <v>9591</v>
      </c>
      <c r="H11" s="13">
        <v>6393</v>
      </c>
      <c r="I11" s="13">
        <v>5625</v>
      </c>
    </row>
    <row r="12" spans="1:9" ht="12.75">
      <c r="A12" s="13" t="s">
        <v>77</v>
      </c>
      <c r="B12" s="13" t="s">
        <v>16</v>
      </c>
      <c r="C12" s="13">
        <v>7717</v>
      </c>
      <c r="D12" s="13">
        <v>8097</v>
      </c>
      <c r="E12" s="13">
        <v>795</v>
      </c>
      <c r="F12" s="13">
        <v>1782</v>
      </c>
      <c r="G12" s="13">
        <v>2332</v>
      </c>
      <c r="H12" s="13">
        <v>1724</v>
      </c>
      <c r="I12" s="13">
        <v>1464</v>
      </c>
    </row>
    <row r="13" spans="1:9" ht="12.75">
      <c r="A13" s="13" t="s">
        <v>64</v>
      </c>
      <c r="B13" s="13" t="s">
        <v>12</v>
      </c>
      <c r="C13" s="13">
        <v>5666</v>
      </c>
      <c r="D13" s="13">
        <v>6242</v>
      </c>
      <c r="E13" s="13">
        <v>588</v>
      </c>
      <c r="F13" s="13">
        <v>1432</v>
      </c>
      <c r="G13" s="13">
        <v>1649</v>
      </c>
      <c r="H13" s="13">
        <v>1301</v>
      </c>
      <c r="I13" s="13">
        <v>1272</v>
      </c>
    </row>
    <row r="14" spans="1:9" ht="12.75">
      <c r="A14" s="13" t="s">
        <v>38</v>
      </c>
      <c r="B14" s="13" t="s">
        <v>3</v>
      </c>
      <c r="C14" s="13">
        <v>5025</v>
      </c>
      <c r="D14" s="13">
        <v>5301</v>
      </c>
      <c r="E14" s="13">
        <v>473</v>
      </c>
      <c r="F14" s="13">
        <v>1327</v>
      </c>
      <c r="G14" s="13">
        <v>1390</v>
      </c>
      <c r="H14" s="13">
        <v>1193</v>
      </c>
      <c r="I14" s="13">
        <v>918</v>
      </c>
    </row>
    <row r="15" spans="1:9" ht="12.75">
      <c r="A15" s="13" t="s">
        <v>51</v>
      </c>
      <c r="B15" s="13" t="s">
        <v>43</v>
      </c>
      <c r="C15" s="13">
        <v>20812</v>
      </c>
      <c r="D15" s="13">
        <v>21564</v>
      </c>
      <c r="E15" s="13">
        <v>2887</v>
      </c>
      <c r="F15" s="13">
        <v>5767</v>
      </c>
      <c r="G15" s="13">
        <v>5800</v>
      </c>
      <c r="H15" s="13">
        <v>3881</v>
      </c>
      <c r="I15" s="13">
        <v>3229</v>
      </c>
    </row>
    <row r="16" spans="1:9" ht="12.75">
      <c r="A16" s="13" t="s">
        <v>23</v>
      </c>
      <c r="B16" s="13" t="s">
        <v>40</v>
      </c>
      <c r="C16" s="13">
        <v>11646</v>
      </c>
      <c r="D16" s="13">
        <v>12261</v>
      </c>
      <c r="E16" s="13">
        <v>980</v>
      </c>
      <c r="F16" s="13">
        <v>2715</v>
      </c>
      <c r="G16" s="13">
        <v>3364</v>
      </c>
      <c r="H16" s="13">
        <v>2650</v>
      </c>
      <c r="I16" s="13">
        <v>2552</v>
      </c>
    </row>
    <row r="17" spans="1:9" ht="12.75">
      <c r="A17" s="13" t="s">
        <v>53</v>
      </c>
      <c r="B17" s="13" t="s">
        <v>4</v>
      </c>
      <c r="C17" s="13">
        <v>5408</v>
      </c>
      <c r="D17" s="13">
        <v>5702</v>
      </c>
      <c r="E17" s="13">
        <v>656</v>
      </c>
      <c r="F17" s="13">
        <v>1353</v>
      </c>
      <c r="G17" s="13">
        <v>1807</v>
      </c>
      <c r="H17" s="13">
        <v>1135</v>
      </c>
      <c r="I17" s="13">
        <v>751</v>
      </c>
    </row>
    <row r="18" spans="1:9" ht="12.75">
      <c r="A18" s="13" t="s">
        <v>8</v>
      </c>
      <c r="B18" s="13" t="s">
        <v>36</v>
      </c>
      <c r="C18" s="13">
        <v>14401</v>
      </c>
      <c r="D18" s="13">
        <v>17389</v>
      </c>
      <c r="E18" s="13">
        <v>2232</v>
      </c>
      <c r="F18" s="13">
        <v>3904</v>
      </c>
      <c r="G18" s="13">
        <v>4466</v>
      </c>
      <c r="H18" s="13">
        <v>3456</v>
      </c>
      <c r="I18" s="13">
        <v>3331</v>
      </c>
    </row>
    <row r="19" spans="1:9" ht="12.75">
      <c r="A19" s="13" t="s">
        <v>69</v>
      </c>
      <c r="B19" s="13" t="s">
        <v>42</v>
      </c>
      <c r="C19" s="13">
        <v>14135</v>
      </c>
      <c r="D19" s="13">
        <v>15862</v>
      </c>
      <c r="E19" s="13">
        <v>1776</v>
      </c>
      <c r="F19" s="13">
        <v>3726</v>
      </c>
      <c r="G19" s="13">
        <v>4313</v>
      </c>
      <c r="H19" s="13">
        <v>3318</v>
      </c>
      <c r="I19" s="13">
        <v>2729</v>
      </c>
    </row>
    <row r="20" spans="1:9" ht="12.75">
      <c r="A20" s="13" t="s">
        <v>6</v>
      </c>
      <c r="B20" s="13" t="s">
        <v>57</v>
      </c>
      <c r="C20" s="13">
        <v>7951</v>
      </c>
      <c r="D20" s="13">
        <v>9140</v>
      </c>
      <c r="E20" s="13">
        <v>855</v>
      </c>
      <c r="F20" s="13">
        <v>1978</v>
      </c>
      <c r="G20" s="13">
        <v>2536</v>
      </c>
      <c r="H20" s="13">
        <v>2097</v>
      </c>
      <c r="I20" s="13">
        <v>1674</v>
      </c>
    </row>
    <row r="21" spans="1:9" ht="12.75">
      <c r="A21" s="13" t="s">
        <v>10</v>
      </c>
      <c r="B21" s="13" t="s">
        <v>65</v>
      </c>
      <c r="C21" s="13">
        <v>3436</v>
      </c>
      <c r="D21" s="13">
        <v>3640</v>
      </c>
      <c r="E21" s="13">
        <v>497</v>
      </c>
      <c r="F21" s="13">
        <v>957</v>
      </c>
      <c r="G21" s="13">
        <v>891</v>
      </c>
      <c r="H21" s="13">
        <v>691</v>
      </c>
      <c r="I21" s="13">
        <v>604</v>
      </c>
    </row>
    <row r="22" spans="1:9" ht="12.75">
      <c r="A22" s="13" t="s">
        <v>61</v>
      </c>
      <c r="B22" s="13" t="s">
        <v>25</v>
      </c>
      <c r="C22" s="13">
        <v>5597</v>
      </c>
      <c r="D22" s="13">
        <v>5822</v>
      </c>
      <c r="E22" s="13">
        <v>524</v>
      </c>
      <c r="F22" s="13">
        <v>1402</v>
      </c>
      <c r="G22" s="13">
        <v>1763</v>
      </c>
      <c r="H22" s="13">
        <v>1206</v>
      </c>
      <c r="I22" s="13">
        <v>927</v>
      </c>
    </row>
    <row r="23" spans="1:9" ht="12.75">
      <c r="A23" s="13" t="s">
        <v>27</v>
      </c>
      <c r="B23" s="13" t="s">
        <v>41</v>
      </c>
      <c r="C23" s="13">
        <v>9452</v>
      </c>
      <c r="D23" s="13">
        <v>11057</v>
      </c>
      <c r="E23" s="13">
        <v>1108</v>
      </c>
      <c r="F23" s="13">
        <v>2427</v>
      </c>
      <c r="G23" s="13">
        <v>3463</v>
      </c>
      <c r="H23" s="13">
        <v>2352</v>
      </c>
      <c r="I23" s="13">
        <v>1707</v>
      </c>
    </row>
    <row r="24" spans="1:9" ht="12.75">
      <c r="A24" s="13" t="s">
        <v>46</v>
      </c>
      <c r="B24" s="13" t="s">
        <v>56</v>
      </c>
      <c r="C24" s="13">
        <v>8996</v>
      </c>
      <c r="D24" s="13">
        <v>9673</v>
      </c>
      <c r="E24" s="13">
        <v>794</v>
      </c>
      <c r="F24" s="13">
        <v>2002</v>
      </c>
      <c r="G24" s="13">
        <v>2486</v>
      </c>
      <c r="H24" s="13">
        <v>2309</v>
      </c>
      <c r="I24" s="13">
        <v>2082</v>
      </c>
    </row>
    <row r="25" spans="1:9" ht="12.75">
      <c r="A25" s="13" t="s">
        <v>5</v>
      </c>
      <c r="B25" s="13" t="s">
        <v>33</v>
      </c>
      <c r="C25" s="13">
        <v>4577</v>
      </c>
      <c r="D25" s="13">
        <v>4941</v>
      </c>
      <c r="E25" s="13">
        <v>442</v>
      </c>
      <c r="F25" s="13">
        <v>1054</v>
      </c>
      <c r="G25" s="13">
        <v>1417</v>
      </c>
      <c r="H25" s="13">
        <v>1175</v>
      </c>
      <c r="I25" s="13">
        <v>853</v>
      </c>
    </row>
    <row r="26" spans="1:9" ht="12.75">
      <c r="A26" s="13" t="s">
        <v>83</v>
      </c>
      <c r="B26" s="13" t="s">
        <v>44</v>
      </c>
      <c r="C26" s="13">
        <v>16259</v>
      </c>
      <c r="D26" s="13">
        <v>17744</v>
      </c>
      <c r="E26" s="13">
        <v>1994</v>
      </c>
      <c r="F26" s="13">
        <v>4573</v>
      </c>
      <c r="G26" s="13">
        <v>4996</v>
      </c>
      <c r="H26" s="13">
        <v>3535</v>
      </c>
      <c r="I26" s="13">
        <v>2646</v>
      </c>
    </row>
    <row r="27" spans="1:9" ht="12.75">
      <c r="A27" s="13" t="s">
        <v>67</v>
      </c>
      <c r="B27" s="13" t="s">
        <v>50</v>
      </c>
      <c r="C27" s="13">
        <v>6824</v>
      </c>
      <c r="D27" s="13">
        <v>7032</v>
      </c>
      <c r="E27" s="13">
        <v>681</v>
      </c>
      <c r="F27" s="13">
        <v>1983</v>
      </c>
      <c r="G27" s="13">
        <v>2295</v>
      </c>
      <c r="H27" s="13">
        <v>1270</v>
      </c>
      <c r="I27" s="13">
        <v>803</v>
      </c>
    </row>
    <row r="28" spans="1:9" ht="12.75">
      <c r="A28" s="13" t="s">
        <v>26</v>
      </c>
      <c r="B28" s="13" t="s">
        <v>34</v>
      </c>
      <c r="C28" s="13">
        <v>13411</v>
      </c>
      <c r="D28" s="13">
        <v>15293</v>
      </c>
      <c r="E28" s="13">
        <v>1530</v>
      </c>
      <c r="F28" s="13">
        <v>3536</v>
      </c>
      <c r="G28" s="13">
        <v>4100</v>
      </c>
      <c r="H28" s="13">
        <v>3327</v>
      </c>
      <c r="I28" s="13">
        <v>2800</v>
      </c>
    </row>
    <row r="29" spans="1:9" ht="12.75">
      <c r="A29" s="13" t="s">
        <v>20</v>
      </c>
      <c r="B29" s="13" t="s">
        <v>15</v>
      </c>
      <c r="C29" s="13">
        <v>6133</v>
      </c>
      <c r="D29" s="13">
        <v>6407</v>
      </c>
      <c r="E29" s="13">
        <v>561</v>
      </c>
      <c r="F29" s="13">
        <v>1579</v>
      </c>
      <c r="G29" s="13">
        <v>1879</v>
      </c>
      <c r="H29" s="13">
        <v>1306</v>
      </c>
      <c r="I29" s="13">
        <v>1082</v>
      </c>
    </row>
    <row r="30" spans="1:9" ht="12.75">
      <c r="A30" s="13" t="s">
        <v>82</v>
      </c>
      <c r="B30" s="13" t="s">
        <v>54</v>
      </c>
      <c r="C30" s="13">
        <v>12794</v>
      </c>
      <c r="D30" s="13">
        <v>13587</v>
      </c>
      <c r="E30" s="13">
        <v>1658</v>
      </c>
      <c r="F30" s="13">
        <v>3081</v>
      </c>
      <c r="G30" s="13">
        <v>3832</v>
      </c>
      <c r="H30" s="13">
        <v>2896</v>
      </c>
      <c r="I30" s="13">
        <v>2120</v>
      </c>
    </row>
    <row r="31" spans="1:9" ht="12.75">
      <c r="A31" s="13" t="s">
        <v>32</v>
      </c>
      <c r="B31" s="13" t="s">
        <v>52</v>
      </c>
      <c r="C31" s="13">
        <v>8843</v>
      </c>
      <c r="D31" s="13">
        <v>9646</v>
      </c>
      <c r="E31" s="13">
        <v>907</v>
      </c>
      <c r="F31" s="13">
        <v>1926</v>
      </c>
      <c r="G31" s="13">
        <v>2620</v>
      </c>
      <c r="H31" s="13">
        <v>2369</v>
      </c>
      <c r="I31" s="13">
        <v>1824</v>
      </c>
    </row>
    <row r="32" spans="1:9" ht="12.75">
      <c r="A32" s="13" t="s">
        <v>0</v>
      </c>
      <c r="B32" s="13" t="s">
        <v>55</v>
      </c>
      <c r="C32" s="13">
        <v>8328</v>
      </c>
      <c r="D32" s="13">
        <v>8960</v>
      </c>
      <c r="E32" s="13">
        <v>968</v>
      </c>
      <c r="F32" s="13">
        <v>2116</v>
      </c>
      <c r="G32" s="13">
        <v>2554</v>
      </c>
      <c r="H32" s="13">
        <v>1946</v>
      </c>
      <c r="I32" s="13">
        <v>1376</v>
      </c>
    </row>
    <row r="33" spans="1:9" ht="12.75">
      <c r="A33" s="13" t="s">
        <v>72</v>
      </c>
      <c r="B33" s="13" t="s">
        <v>28</v>
      </c>
      <c r="C33" s="13">
        <v>12742</v>
      </c>
      <c r="D33" s="13">
        <v>13731</v>
      </c>
      <c r="E33" s="13">
        <v>1420</v>
      </c>
      <c r="F33" s="13">
        <v>3150</v>
      </c>
      <c r="G33" s="13">
        <v>3742</v>
      </c>
      <c r="H33" s="13">
        <v>2993</v>
      </c>
      <c r="I33" s="13">
        <v>2426</v>
      </c>
    </row>
    <row r="34" spans="1:9" ht="12.75">
      <c r="A34" s="13" t="s">
        <v>49</v>
      </c>
      <c r="B34" s="13" t="s">
        <v>79</v>
      </c>
      <c r="C34" s="13">
        <v>7546</v>
      </c>
      <c r="D34" s="13">
        <v>8286</v>
      </c>
      <c r="E34" s="13">
        <v>837</v>
      </c>
      <c r="F34" s="13">
        <v>1885</v>
      </c>
      <c r="G34" s="13">
        <v>2456</v>
      </c>
      <c r="H34" s="13">
        <v>1766</v>
      </c>
      <c r="I34" s="13">
        <v>1342</v>
      </c>
    </row>
    <row r="35" spans="1:9" ht="12.75">
      <c r="A35" s="13" t="s">
        <v>76</v>
      </c>
      <c r="B35" s="13" t="s">
        <v>84</v>
      </c>
      <c r="C35" s="13">
        <v>7918</v>
      </c>
      <c r="D35" s="13">
        <v>9090</v>
      </c>
      <c r="E35" s="13">
        <v>1248</v>
      </c>
      <c r="F35" s="13">
        <v>2423</v>
      </c>
      <c r="G35" s="13">
        <v>2329</v>
      </c>
      <c r="H35" s="13">
        <v>1847</v>
      </c>
      <c r="I35" s="13">
        <v>1243</v>
      </c>
    </row>
    <row r="36" spans="1:9" ht="12.75">
      <c r="A36" s="13" t="s">
        <v>9</v>
      </c>
      <c r="B36" s="13" t="s">
        <v>35</v>
      </c>
      <c r="C36" s="13">
        <v>9691</v>
      </c>
      <c r="D36" s="13">
        <v>10265</v>
      </c>
      <c r="E36" s="13">
        <v>1077</v>
      </c>
      <c r="F36" s="13">
        <v>2628</v>
      </c>
      <c r="G36" s="13">
        <v>2921</v>
      </c>
      <c r="H36" s="13">
        <v>2081</v>
      </c>
      <c r="I36" s="13">
        <v>1558</v>
      </c>
    </row>
    <row r="37" spans="1:9" ht="12.75">
      <c r="A37" s="13" t="s">
        <v>73</v>
      </c>
      <c r="B37" s="13" t="s">
        <v>78</v>
      </c>
      <c r="C37" s="13">
        <v>10519</v>
      </c>
      <c r="D37" s="13">
        <v>12098</v>
      </c>
      <c r="E37" s="13">
        <v>1181</v>
      </c>
      <c r="F37" s="13">
        <v>2530</v>
      </c>
      <c r="G37" s="13">
        <v>3277</v>
      </c>
      <c r="H37" s="13">
        <v>2926</v>
      </c>
      <c r="I37" s="13">
        <v>2184</v>
      </c>
    </row>
    <row r="38" spans="1:9" ht="12.75">
      <c r="A38" s="13" t="s">
        <v>29</v>
      </c>
      <c r="B38" s="13" t="s">
        <v>75</v>
      </c>
      <c r="C38" s="13">
        <v>6165</v>
      </c>
      <c r="D38" s="13">
        <v>7081</v>
      </c>
      <c r="E38" s="13">
        <v>470</v>
      </c>
      <c r="F38" s="13">
        <v>1374</v>
      </c>
      <c r="G38" s="13">
        <v>1919</v>
      </c>
      <c r="H38" s="13">
        <v>1695</v>
      </c>
      <c r="I38" s="13">
        <v>1623</v>
      </c>
    </row>
    <row r="39" spans="1:9" ht="12.75">
      <c r="A39" s="13" t="s">
        <v>68</v>
      </c>
      <c r="B39" s="13" t="s">
        <v>14</v>
      </c>
      <c r="C39" s="13">
        <v>15300</v>
      </c>
      <c r="D39" s="13">
        <v>16173</v>
      </c>
      <c r="E39" s="13">
        <v>2120</v>
      </c>
      <c r="F39" s="13">
        <v>4482</v>
      </c>
      <c r="G39" s="13">
        <v>4289</v>
      </c>
      <c r="H39" s="13">
        <v>2975</v>
      </c>
      <c r="I39" s="13">
        <v>2307</v>
      </c>
    </row>
    <row r="40" spans="1:9" ht="12.75">
      <c r="A40" s="13" t="s">
        <v>19</v>
      </c>
      <c r="B40" s="13" t="s">
        <v>81</v>
      </c>
      <c r="C40" s="13">
        <v>6459</v>
      </c>
      <c r="D40" s="13">
        <v>6724</v>
      </c>
      <c r="E40" s="13">
        <v>808</v>
      </c>
      <c r="F40" s="13">
        <v>1766</v>
      </c>
      <c r="G40" s="13">
        <v>1963</v>
      </c>
      <c r="H40" s="13">
        <v>1249</v>
      </c>
      <c r="I40" s="13">
        <v>938</v>
      </c>
    </row>
    <row r="41" spans="1:9" ht="12.75">
      <c r="A41" s="13" t="s">
        <v>48</v>
      </c>
      <c r="B41" s="13" t="s">
        <v>17</v>
      </c>
      <c r="C41" s="13">
        <v>6288</v>
      </c>
      <c r="D41" s="13">
        <v>7163</v>
      </c>
      <c r="E41" s="13">
        <v>549</v>
      </c>
      <c r="F41" s="13">
        <v>1491</v>
      </c>
      <c r="G41" s="13">
        <v>1939</v>
      </c>
      <c r="H41" s="13">
        <v>1789</v>
      </c>
      <c r="I41" s="13">
        <v>1395</v>
      </c>
    </row>
    <row r="42" spans="1:9" ht="12.75">
      <c r="A42" s="13" t="s">
        <v>59</v>
      </c>
      <c r="B42" s="13" t="s">
        <v>80</v>
      </c>
      <c r="C42" s="13">
        <v>7540</v>
      </c>
      <c r="D42" s="13">
        <v>8492</v>
      </c>
      <c r="E42" s="13">
        <v>710</v>
      </c>
      <c r="F42" s="13">
        <v>1682</v>
      </c>
      <c r="G42" s="13">
        <v>2459</v>
      </c>
      <c r="H42" s="13">
        <v>2065</v>
      </c>
      <c r="I42" s="13">
        <v>1576</v>
      </c>
    </row>
    <row r="43" spans="1:9" ht="12.75">
      <c r="A43" s="13" t="s">
        <v>63</v>
      </c>
      <c r="B43" s="13" t="s">
        <v>31</v>
      </c>
      <c r="C43" s="13">
        <v>6726</v>
      </c>
      <c r="D43" s="13">
        <v>7227</v>
      </c>
      <c r="E43" s="13">
        <v>718</v>
      </c>
      <c r="F43" s="13">
        <v>1733</v>
      </c>
      <c r="G43" s="13">
        <v>2028</v>
      </c>
      <c r="H43" s="13">
        <v>1531</v>
      </c>
      <c r="I43" s="13">
        <v>1217</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2022-10-04T08:00:03Z</dcterms:modified>
  <cp:category/>
  <cp:version/>
  <cp:contentType/>
  <cp:contentStatus/>
</cp:coreProperties>
</file>