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<sst xmlns="http://schemas.openxmlformats.org/spreadsheetml/2006/main" count="201" uniqueCount="108">
  <si>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</si>
  <si>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</si>
  <si>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</si>
  <si>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</si>
  <si>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</si>
  <si>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</si>
  <si>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</si>
  <si>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</si>
  <si>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</si>
  <si>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</si>
  <si>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</si>
  <si>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</si>
  <si>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</si>
  <si>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</si>
  <si>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</si>
  <si>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</si>
  <si>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</si>
  <si>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</si>
  <si>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</si>
  <si>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</si>
  <si>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</si>
  <si>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</si>
  <si>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</si>
  <si>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</si>
  <si>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</si>
  <si>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</si>
  <si>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</si>
  <si>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</si>
  <si>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</si>
  <si>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</si>
  <si>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</si>
  <si>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</si>
  <si>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</si>
  <si>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</si>
  <si>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</si>
  <si>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</si>
  <si>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</si>
  <si>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</si>
  <si>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</si>
  <si>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</si>
  <si>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</si>
  <si>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</si>
  <si>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</si>
  <si>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</si>
  <si>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</si>
  <si>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</si>
  <si>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</si>
  <si>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</si>
  <si>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</si>
  <si>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</si>
  <si>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</si>
  <si>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</si>
  <si>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</si>
  <si>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</si>
  <si>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</si>
  <si>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</si>
  <si>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</si>
  <si>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</si>
  <si>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</si>
  <si>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</si>
  <si>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</si>
  <si>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</si>
  <si>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</si>
  <si>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</si>
  <si>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</si>
  <si>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</si>
  <si>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</si>
  <si>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</si>
  <si>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</si>
  <si>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</si>
  <si>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</si>
  <si>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</si>
  <si>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</si>
  <si>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</si>
  <si>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</si>
  <si>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</si>
  <si>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</si>
  <si>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</si>
  <si>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</si>
  <si>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</si>
  <si>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</si>
  <si>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</si>
  <si>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</si>
  <si>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</si>
  <si>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</si>
  <si>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</si>
  <si>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</si>
  <si>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</si>
  <si>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</si>
  <si>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</si>
  <si>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</si>
  <si>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</si>
  <si>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</si>
  <si>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</si>
  <si>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</si>
  <si>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</si>
  <si>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</si>
  <si>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</si>
  <si>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</si>
  <si>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</si>
  <si>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</si>
  <si>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</si>
  <si>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</si>
  <si>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</si>
  <si>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</si>
  <si>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</si>
  <si>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</si>
  <si>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31.03.2022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</si>
</sst>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8" t="s">
        <v>98</v>
      </c>
      <c r="C1" s="28"/>
      <c r="D1" s="28"/>
      <c r="E1" s="28"/>
      <c r="F1" s="28"/>
      <c r="G1" s="28"/>
      <c r="H1" s="28"/>
      <c r="I1" s="28"/>
      <c r="J1" s="28"/>
      <c r="K1" s="28"/>
      <c r="L1" s="28"/>
      <c r="M1" s="28"/>
      <c r="N1" s="28"/>
    </row>
    <row r="2" spans="2:14" ht="12.75">
      <c r="B2" s="28" t="s">
        <v>107</v>
      </c>
      <c r="C2" s="28"/>
      <c r="D2" s="28"/>
      <c r="E2" s="28"/>
      <c r="F2" s="28"/>
      <c r="G2" s="28"/>
      <c r="H2" s="28"/>
      <c r="I2" s="28"/>
      <c r="J2" s="28"/>
      <c r="K2" s="28"/>
      <c r="L2" s="28"/>
      <c r="M2" s="28"/>
      <c r="N2" s="28"/>
    </row>
    <row r="3" spans="2:4" ht="12.75">
      <c r="B3" s="3"/>
      <c r="C3" s="4"/>
      <c r="D3" s="4"/>
    </row>
    <row r="4" spans="2:14" ht="15.75" customHeight="1">
      <c r="B4" s="19" t="s">
        <v>85</v>
      </c>
      <c r="C4" s="22" t="s">
        <v>86</v>
      </c>
      <c r="D4" s="25" t="s">
        <v>91</v>
      </c>
      <c r="E4" s="18" t="s">
        <v>92</v>
      </c>
      <c r="F4" s="18"/>
      <c r="G4" s="18"/>
      <c r="H4" s="18"/>
      <c r="I4" s="18"/>
      <c r="J4" s="18"/>
      <c r="K4" s="18"/>
      <c r="L4" s="18"/>
      <c r="M4" s="18"/>
      <c r="N4" s="18"/>
    </row>
    <row r="5" spans="1:14" ht="15.75" customHeight="1">
      <c r="A5" s="2" t="s">
        <v>39</v>
      </c>
      <c r="B5" s="20"/>
      <c r="C5" s="23"/>
      <c r="D5" s="26"/>
      <c r="E5" s="18" t="s">
        <v>96</v>
      </c>
      <c r="F5" s="18"/>
      <c r="G5" s="18" t="s">
        <v>87</v>
      </c>
      <c r="H5" s="18"/>
      <c r="I5" s="18" t="s">
        <v>88</v>
      </c>
      <c r="J5" s="18"/>
      <c r="K5" s="18" t="s">
        <v>89</v>
      </c>
      <c r="L5" s="18"/>
      <c r="M5" s="18" t="s">
        <v>90</v>
      </c>
      <c r="N5" s="18"/>
    </row>
    <row r="6" spans="1:14" ht="15.75" customHeight="1">
      <c r="A6" s="2"/>
      <c r="B6" s="21"/>
      <c r="C6" s="24"/>
      <c r="D6" s="27"/>
      <c r="E6" s="5" t="s">
        <v>94</v>
      </c>
      <c r="F6" s="5" t="s">
        <v>95</v>
      </c>
      <c r="G6" s="5" t="s">
        <v>94</v>
      </c>
      <c r="H6" s="5" t="s">
        <v>95</v>
      </c>
      <c r="I6" s="5" t="s">
        <v>94</v>
      </c>
      <c r="J6" s="5" t="s">
        <v>95</v>
      </c>
      <c r="K6" s="5" t="s">
        <v>94</v>
      </c>
      <c r="L6" s="5" t="s">
        <v>95</v>
      </c>
      <c r="M6" s="5" t="s">
        <v>94</v>
      </c>
      <c r="N6" s="5" t="s">
        <v>95</v>
      </c>
    </row>
    <row r="7" spans="1:14" ht="12.75">
      <c r="A7" s="1" t="s">
        <v>66</v>
      </c>
      <c r="B7" s="6" t="s">
        <v>7</v>
      </c>
      <c r="C7" s="7">
        <f>man!C2</f>
        <v>16988</v>
      </c>
      <c r="D7" s="7">
        <f>E7+G7+I7+K7+M7</f>
        <v>20213</v>
      </c>
      <c r="E7" s="7">
        <f>man!E2</f>
        <v>1789</v>
      </c>
      <c r="F7" s="10">
        <f>E7/D7*100</f>
        <v>8.850739623014892</v>
      </c>
      <c r="G7" s="7">
        <f>man!F2</f>
        <v>5332</v>
      </c>
      <c r="H7" s="10">
        <f>G7/D7*100</f>
        <v>26.379062979270767</v>
      </c>
      <c r="I7" s="7">
        <f>man!G2</f>
        <v>6033</v>
      </c>
      <c r="J7" s="10">
        <f>I7/D7*100</f>
        <v>29.847128085885323</v>
      </c>
      <c r="K7" s="7">
        <f>man!H2</f>
        <v>3987</v>
      </c>
      <c r="L7" s="10">
        <f>K7/D7*100</f>
        <v>19.72492950081631</v>
      </c>
      <c r="M7" s="7">
        <f>man!I2</f>
        <v>3072</v>
      </c>
      <c r="N7" s="12">
        <f>M7/D7*100</f>
        <v>15.198139811012714</v>
      </c>
    </row>
    <row r="8" spans="1:14" ht="12.75">
      <c r="A8" s="1" t="s">
        <v>47</v>
      </c>
      <c r="B8" s="6" t="s">
        <v>11</v>
      </c>
      <c r="C8" s="7">
        <f>man!C3</f>
        <v>22977</v>
      </c>
      <c r="D8" s="7">
        <f aca="true" t="shared" si="0" ref="D8:D48">E8+G8+I8+K8+M8</f>
        <v>27499</v>
      </c>
      <c r="E8" s="7">
        <f>man!E3</f>
        <v>2485</v>
      </c>
      <c r="F8" s="10">
        <f aca="true" t="shared" si="1" ref="F8:F49">E8/D8*100</f>
        <v>9.036692243354304</v>
      </c>
      <c r="G8" s="7">
        <f>man!F3</f>
        <v>6909</v>
      </c>
      <c r="H8" s="10">
        <f aca="true" t="shared" si="2" ref="H8:H49">G8/D8*100</f>
        <v>25.12454998363577</v>
      </c>
      <c r="I8" s="7">
        <f>man!G3</f>
        <v>8212</v>
      </c>
      <c r="J8" s="10">
        <f aca="true" t="shared" si="3" ref="J8:J49">I8/D8*100</f>
        <v>29.86290410560384</v>
      </c>
      <c r="K8" s="7">
        <f>man!H3</f>
        <v>5673</v>
      </c>
      <c r="L8" s="10">
        <f aca="true" t="shared" si="4" ref="L8:L49">K8/D8*100</f>
        <v>20.62984108513037</v>
      </c>
      <c r="M8" s="7">
        <f>man!I3</f>
        <v>4220</v>
      </c>
      <c r="N8" s="12">
        <f aca="true" t="shared" si="5" ref="N8:N49">M8/D8*100</f>
        <v>15.34601258227572</v>
      </c>
    </row>
    <row r="9" spans="1:14" ht="12.75">
      <c r="A9" s="1" t="s">
        <v>58</v>
      </c>
      <c r="B9" s="6" t="s">
        <v>13</v>
      </c>
      <c r="C9" s="7">
        <f>man!C4</f>
        <v>31759</v>
      </c>
      <c r="D9" s="7">
        <f t="shared" si="0"/>
        <v>37907</v>
      </c>
      <c r="E9" s="7">
        <f>man!E4</f>
        <v>3482</v>
      </c>
      <c r="F9" s="10">
        <f t="shared" si="1"/>
        <v>9.185638536418075</v>
      </c>
      <c r="G9" s="7">
        <f>man!F4</f>
        <v>9572</v>
      </c>
      <c r="H9" s="10">
        <f t="shared" si="2"/>
        <v>25.251272851979845</v>
      </c>
      <c r="I9" s="7">
        <f>man!G4</f>
        <v>11484</v>
      </c>
      <c r="J9" s="10">
        <f t="shared" si="3"/>
        <v>30.29519613791648</v>
      </c>
      <c r="K9" s="7">
        <f>man!H4</f>
        <v>7613</v>
      </c>
      <c r="L9" s="10">
        <f t="shared" si="4"/>
        <v>20.083361912047906</v>
      </c>
      <c r="M9" s="7">
        <f>man!I4</f>
        <v>5756</v>
      </c>
      <c r="N9" s="12">
        <f t="shared" si="5"/>
        <v>15.184530561637693</v>
      </c>
    </row>
    <row r="10" spans="1:14" ht="12.75">
      <c r="A10" s="1" t="s">
        <v>2</v>
      </c>
      <c r="B10" s="6" t="s">
        <v>62</v>
      </c>
      <c r="C10" s="7">
        <f>man!C5</f>
        <v>21539</v>
      </c>
      <c r="D10" s="7">
        <f t="shared" si="0"/>
        <v>26222</v>
      </c>
      <c r="E10" s="7">
        <f>man!E5</f>
        <v>2368</v>
      </c>
      <c r="F10" s="10">
        <f t="shared" si="1"/>
        <v>9.03058500495767</v>
      </c>
      <c r="G10" s="7">
        <f>man!F5</f>
        <v>6458</v>
      </c>
      <c r="H10" s="10">
        <f t="shared" si="2"/>
        <v>24.628174815040804</v>
      </c>
      <c r="I10" s="7">
        <f>man!G5</f>
        <v>7527</v>
      </c>
      <c r="J10" s="10">
        <f t="shared" si="3"/>
        <v>28.704904278849817</v>
      </c>
      <c r="K10" s="7">
        <f>man!H5</f>
        <v>5603</v>
      </c>
      <c r="L10" s="10">
        <f t="shared" si="4"/>
        <v>21.367553962321715</v>
      </c>
      <c r="M10" s="7">
        <f>man!I5</f>
        <v>4266</v>
      </c>
      <c r="N10" s="12">
        <f t="shared" si="5"/>
        <v>16.26878193882999</v>
      </c>
    </row>
    <row r="11" spans="1:14" ht="12.75">
      <c r="A11" s="1" t="s">
        <v>1</v>
      </c>
      <c r="B11" s="6" t="s">
        <v>60</v>
      </c>
      <c r="C11" s="7">
        <f>man!C6</f>
        <v>37251</v>
      </c>
      <c r="D11" s="7">
        <f t="shared" si="0"/>
        <v>43701</v>
      </c>
      <c r="E11" s="7">
        <f>man!E6</f>
        <v>3741</v>
      </c>
      <c r="F11" s="10">
        <f t="shared" si="1"/>
        <v>8.560444841079152</v>
      </c>
      <c r="G11" s="7">
        <f>man!F6</f>
        <v>10940</v>
      </c>
      <c r="H11" s="10">
        <f t="shared" si="2"/>
        <v>25.033752088052907</v>
      </c>
      <c r="I11" s="7">
        <f>man!G6</f>
        <v>13299</v>
      </c>
      <c r="J11" s="10">
        <f t="shared" si="3"/>
        <v>30.431797899361573</v>
      </c>
      <c r="K11" s="7">
        <f>man!H6</f>
        <v>9126</v>
      </c>
      <c r="L11" s="10">
        <f t="shared" si="4"/>
        <v>20.882817326834626</v>
      </c>
      <c r="M11" s="7">
        <f>man!I6</f>
        <v>6595</v>
      </c>
      <c r="N11" s="12">
        <f t="shared" si="5"/>
        <v>15.091187844671747</v>
      </c>
    </row>
    <row r="12" spans="1:14" ht="12.75">
      <c r="A12" s="1" t="s">
        <v>21</v>
      </c>
      <c r="B12" s="6" t="s">
        <v>70</v>
      </c>
      <c r="C12" s="7">
        <f>man!C7</f>
        <v>14230</v>
      </c>
      <c r="D12" s="7">
        <f t="shared" si="0"/>
        <v>17591</v>
      </c>
      <c r="E12" s="7">
        <f>man!E7</f>
        <v>2193</v>
      </c>
      <c r="F12" s="10">
        <f t="shared" si="1"/>
        <v>12.466602239781707</v>
      </c>
      <c r="G12" s="7">
        <f>man!F7</f>
        <v>5049</v>
      </c>
      <c r="H12" s="10">
        <f t="shared" si="2"/>
        <v>28.702177249729978</v>
      </c>
      <c r="I12" s="7">
        <f>man!G7</f>
        <v>4776</v>
      </c>
      <c r="J12" s="10">
        <f t="shared" si="3"/>
        <v>27.150247285543745</v>
      </c>
      <c r="K12" s="7">
        <f>man!H7</f>
        <v>3221</v>
      </c>
      <c r="L12" s="10">
        <f t="shared" si="4"/>
        <v>18.31049968734012</v>
      </c>
      <c r="M12" s="7">
        <f>man!I7</f>
        <v>2352</v>
      </c>
      <c r="N12" s="12">
        <f t="shared" si="5"/>
        <v>13.370473537604457</v>
      </c>
    </row>
    <row r="13" spans="1:14" ht="12.75">
      <c r="A13" s="1" t="s">
        <v>18</v>
      </c>
      <c r="B13" s="6" t="s">
        <v>37</v>
      </c>
      <c r="C13" s="7">
        <f>man!C8</f>
        <v>8731</v>
      </c>
      <c r="D13" s="7">
        <f t="shared" si="0"/>
        <v>10334</v>
      </c>
      <c r="E13" s="7">
        <f>man!E8</f>
        <v>975</v>
      </c>
      <c r="F13" s="10">
        <f t="shared" si="1"/>
        <v>9.434875169343913</v>
      </c>
      <c r="G13" s="7">
        <f>man!F8</f>
        <v>2583</v>
      </c>
      <c r="H13" s="10">
        <f t="shared" si="2"/>
        <v>24.99516160247726</v>
      </c>
      <c r="I13" s="7">
        <f>man!G8</f>
        <v>2872</v>
      </c>
      <c r="J13" s="10">
        <f t="shared" si="3"/>
        <v>27.791755370621253</v>
      </c>
      <c r="K13" s="7">
        <f>man!H8</f>
        <v>2147</v>
      </c>
      <c r="L13" s="10">
        <f t="shared" si="4"/>
        <v>20.77607896264757</v>
      </c>
      <c r="M13" s="7">
        <f>man!I8</f>
        <v>1757</v>
      </c>
      <c r="N13" s="12">
        <f t="shared" si="5"/>
        <v>17.00212889491001</v>
      </c>
    </row>
    <row r="14" spans="1:14" ht="12.75">
      <c r="A14" s="1" t="s">
        <v>22</v>
      </c>
      <c r="B14" s="6" t="s">
        <v>74</v>
      </c>
      <c r="C14" s="7">
        <f>man!C9</f>
        <v>37684</v>
      </c>
      <c r="D14" s="7">
        <f t="shared" si="0"/>
        <v>44558</v>
      </c>
      <c r="E14" s="7">
        <f>man!E9</f>
        <v>3319</v>
      </c>
      <c r="F14" s="10">
        <f t="shared" si="1"/>
        <v>7.4487185241707445</v>
      </c>
      <c r="G14" s="7">
        <f>man!F9</f>
        <v>11317</v>
      </c>
      <c r="H14" s="10">
        <f t="shared" si="2"/>
        <v>25.398357197360745</v>
      </c>
      <c r="I14" s="7">
        <f>man!G9</f>
        <v>14335</v>
      </c>
      <c r="J14" s="10">
        <f t="shared" si="3"/>
        <v>32.17155168544369</v>
      </c>
      <c r="K14" s="7">
        <f>man!H9</f>
        <v>8888</v>
      </c>
      <c r="L14" s="10">
        <f t="shared" si="4"/>
        <v>19.947035324745276</v>
      </c>
      <c r="M14" s="7">
        <f>man!I9</f>
        <v>6699</v>
      </c>
      <c r="N14" s="12">
        <f t="shared" si="5"/>
        <v>15.034337268279547</v>
      </c>
    </row>
    <row r="15" spans="1:16" ht="12.75">
      <c r="A15" s="1" t="s">
        <v>24</v>
      </c>
      <c r="B15" s="6" t="s">
        <v>71</v>
      </c>
      <c r="C15" s="7">
        <f>man!C10</f>
        <v>10583</v>
      </c>
      <c r="D15" s="7">
        <f t="shared" si="0"/>
        <v>12739</v>
      </c>
      <c r="E15" s="7">
        <f>man!E10</f>
        <v>954</v>
      </c>
      <c r="F15" s="10">
        <f t="shared" si="1"/>
        <v>7.488813878640396</v>
      </c>
      <c r="G15" s="7">
        <f>man!F10</f>
        <v>2830</v>
      </c>
      <c r="H15" s="10">
        <f t="shared" si="2"/>
        <v>22.215244524687964</v>
      </c>
      <c r="I15" s="7">
        <f>man!G10</f>
        <v>3631</v>
      </c>
      <c r="J15" s="10">
        <f t="shared" si="3"/>
        <v>28.50302221524452</v>
      </c>
      <c r="K15" s="7">
        <f>man!H10</f>
        <v>2918</v>
      </c>
      <c r="L15" s="10">
        <f t="shared" si="4"/>
        <v>22.906036580579322</v>
      </c>
      <c r="M15" s="7">
        <f>man!I10</f>
        <v>2406</v>
      </c>
      <c r="N15" s="12">
        <f t="shared" si="5"/>
        <v>18.88688280084779</v>
      </c>
      <c r="P15" s="14"/>
    </row>
    <row r="16" spans="1:14" ht="12.75">
      <c r="A16" s="1" t="s">
        <v>30</v>
      </c>
      <c r="B16" s="6" t="s">
        <v>45</v>
      </c>
      <c r="C16" s="7">
        <f>man!C11</f>
        <v>249418</v>
      </c>
      <c r="D16" s="7">
        <f t="shared" si="0"/>
        <v>286074</v>
      </c>
      <c r="E16" s="7">
        <f>man!E11</f>
        <v>18463</v>
      </c>
      <c r="F16" s="10">
        <f t="shared" si="1"/>
        <v>6.453924509043114</v>
      </c>
      <c r="G16" s="7">
        <f>man!F11</f>
        <v>72596</v>
      </c>
      <c r="H16" s="10">
        <f t="shared" si="2"/>
        <v>25.37665079664702</v>
      </c>
      <c r="I16" s="7">
        <f>man!G11</f>
        <v>92537</v>
      </c>
      <c r="J16" s="10">
        <f t="shared" si="3"/>
        <v>32.3472248439215</v>
      </c>
      <c r="K16" s="7">
        <f>man!H11</f>
        <v>59486</v>
      </c>
      <c r="L16" s="10">
        <f t="shared" si="4"/>
        <v>20.793920454148225</v>
      </c>
      <c r="M16" s="7">
        <f>man!I11</f>
        <v>42992</v>
      </c>
      <c r="N16" s="12">
        <f t="shared" si="5"/>
        <v>15.028279396240132</v>
      </c>
    </row>
    <row r="17" spans="1:14" ht="12.75">
      <c r="A17" s="1" t="s">
        <v>77</v>
      </c>
      <c r="B17" s="6" t="s">
        <v>16</v>
      </c>
      <c r="C17" s="7">
        <f>man!C12</f>
        <v>17379</v>
      </c>
      <c r="D17" s="7">
        <f t="shared" si="0"/>
        <v>21211</v>
      </c>
      <c r="E17" s="7">
        <f>man!E12</f>
        <v>1944</v>
      </c>
      <c r="F17" s="10">
        <f t="shared" si="1"/>
        <v>9.165055867238697</v>
      </c>
      <c r="G17" s="7">
        <f>man!F12</f>
        <v>4887</v>
      </c>
      <c r="H17" s="10">
        <f t="shared" si="2"/>
        <v>23.03993211069728</v>
      </c>
      <c r="I17" s="7">
        <f>man!G12</f>
        <v>5861</v>
      </c>
      <c r="J17" s="10">
        <f t="shared" si="3"/>
        <v>27.63188911413889</v>
      </c>
      <c r="K17" s="7">
        <f>man!H12</f>
        <v>4434</v>
      </c>
      <c r="L17" s="10">
        <f t="shared" si="4"/>
        <v>20.904247795954927</v>
      </c>
      <c r="M17" s="7">
        <f>man!I12</f>
        <v>4085</v>
      </c>
      <c r="N17" s="12">
        <f t="shared" si="5"/>
        <v>19.2588751119702</v>
      </c>
    </row>
    <row r="18" spans="1:14" ht="12.75">
      <c r="A18" s="1" t="s">
        <v>64</v>
      </c>
      <c r="B18" s="6" t="s">
        <v>12</v>
      </c>
      <c r="C18" s="7">
        <f>man!C13</f>
        <v>10135</v>
      </c>
      <c r="D18" s="7">
        <f t="shared" si="0"/>
        <v>11154</v>
      </c>
      <c r="E18" s="7">
        <f>man!E13</f>
        <v>887</v>
      </c>
      <c r="F18" s="10">
        <f t="shared" si="1"/>
        <v>7.95230410615026</v>
      </c>
      <c r="G18" s="7">
        <f>man!F13</f>
        <v>2727</v>
      </c>
      <c r="H18" s="10">
        <f t="shared" si="2"/>
        <v>24.44862829478214</v>
      </c>
      <c r="I18" s="7">
        <f>man!G13</f>
        <v>3101</v>
      </c>
      <c r="J18" s="10">
        <f t="shared" si="3"/>
        <v>27.80168549399319</v>
      </c>
      <c r="K18" s="7">
        <f>man!H13</f>
        <v>2428</v>
      </c>
      <c r="L18" s="10">
        <f t="shared" si="4"/>
        <v>21.76797561412946</v>
      </c>
      <c r="M18" s="7">
        <f>man!I13</f>
        <v>2011</v>
      </c>
      <c r="N18" s="12">
        <f t="shared" si="5"/>
        <v>18.02940649094495</v>
      </c>
    </row>
    <row r="19" spans="1:14" ht="12.75">
      <c r="A19" s="1" t="s">
        <v>38</v>
      </c>
      <c r="B19" s="6" t="s">
        <v>3</v>
      </c>
      <c r="C19" s="7">
        <f>man!C14</f>
        <v>9548</v>
      </c>
      <c r="D19" s="7">
        <f t="shared" si="0"/>
        <v>11136</v>
      </c>
      <c r="E19" s="7">
        <f>man!E14</f>
        <v>1136</v>
      </c>
      <c r="F19" s="10">
        <f t="shared" si="1"/>
        <v>10.201149425287356</v>
      </c>
      <c r="G19" s="7">
        <f>man!F14</f>
        <v>2776</v>
      </c>
      <c r="H19" s="10">
        <f t="shared" si="2"/>
        <v>24.92816091954023</v>
      </c>
      <c r="I19" s="7">
        <f>man!G14</f>
        <v>2963</v>
      </c>
      <c r="J19" s="10">
        <f t="shared" si="3"/>
        <v>26.607399425287355</v>
      </c>
      <c r="K19" s="7">
        <f>man!H14</f>
        <v>2407</v>
      </c>
      <c r="L19" s="10">
        <f t="shared" si="4"/>
        <v>21.614583333333336</v>
      </c>
      <c r="M19" s="7">
        <f>man!I14</f>
        <v>1854</v>
      </c>
      <c r="N19" s="12">
        <f t="shared" si="5"/>
        <v>16.648706896551722</v>
      </c>
    </row>
    <row r="20" spans="1:14" ht="12.75">
      <c r="A20" s="1" t="s">
        <v>51</v>
      </c>
      <c r="B20" s="6" t="s">
        <v>43</v>
      </c>
      <c r="C20" s="7">
        <f>man!C15</f>
        <v>63533</v>
      </c>
      <c r="D20" s="7">
        <f t="shared" si="0"/>
        <v>78191</v>
      </c>
      <c r="E20" s="7">
        <f>man!E15</f>
        <v>6821</v>
      </c>
      <c r="F20" s="10">
        <f t="shared" si="1"/>
        <v>8.7235103784323</v>
      </c>
      <c r="G20" s="7">
        <f>man!F15</f>
        <v>23326</v>
      </c>
      <c r="H20" s="10">
        <f t="shared" si="2"/>
        <v>29.832077860623347</v>
      </c>
      <c r="I20" s="7">
        <f>man!G15</f>
        <v>23500</v>
      </c>
      <c r="J20" s="10">
        <f t="shared" si="3"/>
        <v>30.05460986558555</v>
      </c>
      <c r="K20" s="7">
        <f>man!H15</f>
        <v>14550</v>
      </c>
      <c r="L20" s="10">
        <f t="shared" si="4"/>
        <v>18.608279725288078</v>
      </c>
      <c r="M20" s="7">
        <f>man!I15</f>
        <v>9994</v>
      </c>
      <c r="N20" s="12">
        <f t="shared" si="5"/>
        <v>12.781522170070724</v>
      </c>
    </row>
    <row r="21" spans="1:14" ht="12.75">
      <c r="A21" s="1" t="s">
        <v>23</v>
      </c>
      <c r="B21" s="6" t="s">
        <v>40</v>
      </c>
      <c r="C21" s="7">
        <f>man!C16</f>
        <v>44357</v>
      </c>
      <c r="D21" s="7">
        <f t="shared" si="0"/>
        <v>51973</v>
      </c>
      <c r="E21" s="7">
        <f>man!E16</f>
        <v>4086</v>
      </c>
      <c r="F21" s="10">
        <f t="shared" si="1"/>
        <v>7.8617743828526345</v>
      </c>
      <c r="G21" s="7">
        <f>man!F16</f>
        <v>13721</v>
      </c>
      <c r="H21" s="10">
        <f t="shared" si="2"/>
        <v>26.4002462817232</v>
      </c>
      <c r="I21" s="7">
        <f>man!G16</f>
        <v>15656</v>
      </c>
      <c r="J21" s="10">
        <f t="shared" si="3"/>
        <v>30.123333269197467</v>
      </c>
      <c r="K21" s="7">
        <f>man!H16</f>
        <v>10465</v>
      </c>
      <c r="L21" s="10">
        <f t="shared" si="4"/>
        <v>20.13545494776134</v>
      </c>
      <c r="M21" s="7">
        <f>man!I16</f>
        <v>8045</v>
      </c>
      <c r="N21" s="12">
        <f t="shared" si="5"/>
        <v>15.479191118465357</v>
      </c>
    </row>
    <row r="22" spans="1:14" ht="12.75">
      <c r="A22" s="1" t="s">
        <v>53</v>
      </c>
      <c r="B22" s="6" t="s">
        <v>4</v>
      </c>
      <c r="C22" s="7">
        <f>man!C17</f>
        <v>6511</v>
      </c>
      <c r="D22" s="7">
        <f t="shared" si="0"/>
        <v>8309</v>
      </c>
      <c r="E22" s="7">
        <f>man!E17</f>
        <v>527</v>
      </c>
      <c r="F22" s="10">
        <f t="shared" si="1"/>
        <v>6.3425201588638815</v>
      </c>
      <c r="G22" s="7">
        <f>man!F17</f>
        <v>1904</v>
      </c>
      <c r="H22" s="10">
        <f t="shared" si="2"/>
        <v>22.91491154170177</v>
      </c>
      <c r="I22" s="7">
        <f>man!G17</f>
        <v>2628</v>
      </c>
      <c r="J22" s="10">
        <f t="shared" si="3"/>
        <v>31.62835479600433</v>
      </c>
      <c r="K22" s="7">
        <f>man!H17</f>
        <v>1819</v>
      </c>
      <c r="L22" s="10">
        <f t="shared" si="4"/>
        <v>21.891924419304367</v>
      </c>
      <c r="M22" s="7">
        <f>man!I17</f>
        <v>1431</v>
      </c>
      <c r="N22" s="12">
        <f t="shared" si="5"/>
        <v>17.22228908412565</v>
      </c>
    </row>
    <row r="23" spans="1:14" ht="12.75">
      <c r="A23" s="1" t="s">
        <v>8</v>
      </c>
      <c r="B23" s="6" t="s">
        <v>36</v>
      </c>
      <c r="C23" s="7">
        <f>man!C18</f>
        <v>17200</v>
      </c>
      <c r="D23" s="7">
        <f t="shared" si="0"/>
        <v>19997</v>
      </c>
      <c r="E23" s="7">
        <f>man!E18</f>
        <v>2108</v>
      </c>
      <c r="F23" s="10">
        <f t="shared" si="1"/>
        <v>10.541581237185579</v>
      </c>
      <c r="G23" s="7">
        <f>man!F18</f>
        <v>5454</v>
      </c>
      <c r="H23" s="10">
        <f t="shared" si="2"/>
        <v>27.274091113667048</v>
      </c>
      <c r="I23" s="7">
        <f>man!G18</f>
        <v>5886</v>
      </c>
      <c r="J23" s="10">
        <f t="shared" si="3"/>
        <v>29.43441516227434</v>
      </c>
      <c r="K23" s="7">
        <f>man!H18</f>
        <v>3622</v>
      </c>
      <c r="L23" s="10">
        <f t="shared" si="4"/>
        <v>18.112716907536132</v>
      </c>
      <c r="M23" s="7">
        <f>man!I18</f>
        <v>2927</v>
      </c>
      <c r="N23" s="12">
        <f t="shared" si="5"/>
        <v>14.6371955793369</v>
      </c>
    </row>
    <row r="24" spans="1:14" ht="12.75">
      <c r="A24" s="1" t="s">
        <v>69</v>
      </c>
      <c r="B24" s="6" t="s">
        <v>42</v>
      </c>
      <c r="C24" s="7">
        <f>man!C19</f>
        <v>31160</v>
      </c>
      <c r="D24" s="7">
        <f t="shared" si="0"/>
        <v>36609</v>
      </c>
      <c r="E24" s="7">
        <f>man!E19</f>
        <v>3569</v>
      </c>
      <c r="F24" s="10">
        <f t="shared" si="1"/>
        <v>9.748968832800678</v>
      </c>
      <c r="G24" s="7">
        <f>man!F19</f>
        <v>9898</v>
      </c>
      <c r="H24" s="10">
        <f t="shared" si="2"/>
        <v>27.03706738780081</v>
      </c>
      <c r="I24" s="7">
        <f>man!G19</f>
        <v>10753</v>
      </c>
      <c r="J24" s="10">
        <f t="shared" si="3"/>
        <v>29.372558660438692</v>
      </c>
      <c r="K24" s="7">
        <f>man!H19</f>
        <v>7049</v>
      </c>
      <c r="L24" s="10">
        <f t="shared" si="4"/>
        <v>19.25482804774782</v>
      </c>
      <c r="M24" s="7">
        <f>man!I19</f>
        <v>5340</v>
      </c>
      <c r="N24" s="12">
        <f t="shared" si="5"/>
        <v>14.586577071211998</v>
      </c>
    </row>
    <row r="25" spans="1:14" ht="12.75">
      <c r="A25" s="1" t="s">
        <v>6</v>
      </c>
      <c r="B25" s="6" t="s">
        <v>57</v>
      </c>
      <c r="C25" s="7">
        <f>man!C20</f>
        <v>21522</v>
      </c>
      <c r="D25" s="7">
        <f t="shared" si="0"/>
        <v>26561</v>
      </c>
      <c r="E25" s="7">
        <f>man!E20</f>
        <v>2578</v>
      </c>
      <c r="F25" s="10">
        <f t="shared" si="1"/>
        <v>9.705959865968902</v>
      </c>
      <c r="G25" s="7">
        <f>man!F20</f>
        <v>6897</v>
      </c>
      <c r="H25" s="10">
        <f t="shared" si="2"/>
        <v>25.9666428221829</v>
      </c>
      <c r="I25" s="7">
        <f>man!G20</f>
        <v>7814</v>
      </c>
      <c r="J25" s="10">
        <f t="shared" si="3"/>
        <v>29.419073077067882</v>
      </c>
      <c r="K25" s="7">
        <f>man!H20</f>
        <v>5468</v>
      </c>
      <c r="L25" s="10">
        <f t="shared" si="4"/>
        <v>20.586574300666392</v>
      </c>
      <c r="M25" s="7">
        <f>man!I20</f>
        <v>3804</v>
      </c>
      <c r="N25" s="12">
        <f t="shared" si="5"/>
        <v>14.321749934113924</v>
      </c>
    </row>
    <row r="26" spans="1:14" ht="12.75">
      <c r="A26" s="1" t="s">
        <v>10</v>
      </c>
      <c r="B26" s="6" t="s">
        <v>65</v>
      </c>
      <c r="C26" s="7">
        <f>man!C21</f>
        <v>11404</v>
      </c>
      <c r="D26" s="7">
        <f t="shared" si="0"/>
        <v>12487</v>
      </c>
      <c r="E26" s="7">
        <f>man!E21</f>
        <v>1497</v>
      </c>
      <c r="F26" s="10">
        <f t="shared" si="1"/>
        <v>11.988468006726997</v>
      </c>
      <c r="G26" s="7">
        <f>man!F21</f>
        <v>3512</v>
      </c>
      <c r="H26" s="10">
        <f t="shared" si="2"/>
        <v>28.12525026027068</v>
      </c>
      <c r="I26" s="7">
        <f>man!G21</f>
        <v>3311</v>
      </c>
      <c r="J26" s="10">
        <f t="shared" si="3"/>
        <v>26.515576199247214</v>
      </c>
      <c r="K26" s="7">
        <f>man!H21</f>
        <v>2417</v>
      </c>
      <c r="L26" s="10">
        <f t="shared" si="4"/>
        <v>19.356130375590613</v>
      </c>
      <c r="M26" s="7">
        <f>man!I21</f>
        <v>1750</v>
      </c>
      <c r="N26" s="12">
        <f t="shared" si="5"/>
        <v>14.014575158164492</v>
      </c>
    </row>
    <row r="27" spans="1:14" ht="12.75">
      <c r="A27" s="1" t="s">
        <v>61</v>
      </c>
      <c r="B27" s="6" t="s">
        <v>25</v>
      </c>
      <c r="C27" s="7">
        <f>man!C22</f>
        <v>12938</v>
      </c>
      <c r="D27" s="7">
        <f t="shared" si="0"/>
        <v>15576</v>
      </c>
      <c r="E27" s="7">
        <f>man!E22</f>
        <v>1814</v>
      </c>
      <c r="F27" s="10">
        <f t="shared" si="1"/>
        <v>11.646122239342578</v>
      </c>
      <c r="G27" s="7">
        <f>man!F22</f>
        <v>4467</v>
      </c>
      <c r="H27" s="10">
        <f t="shared" si="2"/>
        <v>28.678736517719567</v>
      </c>
      <c r="I27" s="7">
        <f>man!G22</f>
        <v>4124</v>
      </c>
      <c r="J27" s="10">
        <f t="shared" si="3"/>
        <v>26.476630713918848</v>
      </c>
      <c r="K27" s="7">
        <f>man!H22</f>
        <v>2986</v>
      </c>
      <c r="L27" s="10">
        <f t="shared" si="4"/>
        <v>19.170518746789934</v>
      </c>
      <c r="M27" s="7">
        <f>man!I22</f>
        <v>2185</v>
      </c>
      <c r="N27" s="12">
        <f t="shared" si="5"/>
        <v>14.027991782229071</v>
      </c>
    </row>
    <row r="28" spans="1:14" ht="12.75">
      <c r="A28" s="1" t="s">
        <v>27</v>
      </c>
      <c r="B28" s="6" t="s">
        <v>41</v>
      </c>
      <c r="C28" s="7">
        <f>man!C23</f>
        <v>11688</v>
      </c>
      <c r="D28" s="7">
        <f t="shared" si="0"/>
        <v>15195</v>
      </c>
      <c r="E28" s="7">
        <f>man!E23</f>
        <v>894</v>
      </c>
      <c r="F28" s="10">
        <f t="shared" si="1"/>
        <v>5.883514313919052</v>
      </c>
      <c r="G28" s="7">
        <f>man!F23</f>
        <v>3384</v>
      </c>
      <c r="H28" s="10">
        <f t="shared" si="2"/>
        <v>22.270483711747286</v>
      </c>
      <c r="I28" s="7">
        <f>man!G23</f>
        <v>4936</v>
      </c>
      <c r="J28" s="10">
        <f t="shared" si="3"/>
        <v>32.48436985850609</v>
      </c>
      <c r="K28" s="7">
        <f>man!H23</f>
        <v>3459</v>
      </c>
      <c r="L28" s="10">
        <f t="shared" si="4"/>
        <v>22.76406712734452</v>
      </c>
      <c r="M28" s="7">
        <f>man!I23</f>
        <v>2522</v>
      </c>
      <c r="N28" s="12">
        <f t="shared" si="5"/>
        <v>16.597564988483054</v>
      </c>
    </row>
    <row r="29" spans="1:14" ht="12.75">
      <c r="A29" s="1" t="s">
        <v>46</v>
      </c>
      <c r="B29" s="6" t="s">
        <v>56</v>
      </c>
      <c r="C29" s="7">
        <f>man!C24</f>
        <v>18373</v>
      </c>
      <c r="D29" s="7">
        <f t="shared" si="0"/>
        <v>21695</v>
      </c>
      <c r="E29" s="7">
        <f>man!E24</f>
        <v>1893</v>
      </c>
      <c r="F29" s="10">
        <f t="shared" si="1"/>
        <v>8.72551279096566</v>
      </c>
      <c r="G29" s="7">
        <f>man!F24</f>
        <v>5137</v>
      </c>
      <c r="H29" s="10">
        <f t="shared" si="2"/>
        <v>23.678266881769993</v>
      </c>
      <c r="I29" s="7">
        <f>man!G24</f>
        <v>6102</v>
      </c>
      <c r="J29" s="10">
        <f t="shared" si="3"/>
        <v>28.126296381654758</v>
      </c>
      <c r="K29" s="7">
        <f>man!H24</f>
        <v>5052</v>
      </c>
      <c r="L29" s="10">
        <f t="shared" si="4"/>
        <v>23.286471537220557</v>
      </c>
      <c r="M29" s="7">
        <f>man!I24</f>
        <v>3511</v>
      </c>
      <c r="N29" s="12">
        <f t="shared" si="5"/>
        <v>16.18345240838903</v>
      </c>
    </row>
    <row r="30" spans="1:14" ht="12.75">
      <c r="A30" s="1" t="s">
        <v>5</v>
      </c>
      <c r="B30" s="6" t="s">
        <v>33</v>
      </c>
      <c r="C30" s="7">
        <f>man!C25</f>
        <v>7982</v>
      </c>
      <c r="D30" s="7">
        <f t="shared" si="0"/>
        <v>9254</v>
      </c>
      <c r="E30" s="7">
        <f>man!E25</f>
        <v>901</v>
      </c>
      <c r="F30" s="10">
        <f t="shared" si="1"/>
        <v>9.736330235573806</v>
      </c>
      <c r="G30" s="7">
        <f>man!F25</f>
        <v>2329</v>
      </c>
      <c r="H30" s="10">
        <f t="shared" si="2"/>
        <v>25.16749513723795</v>
      </c>
      <c r="I30" s="7">
        <f>man!G25</f>
        <v>2543</v>
      </c>
      <c r="J30" s="10">
        <f t="shared" si="3"/>
        <v>27.48000864491031</v>
      </c>
      <c r="K30" s="7">
        <f>man!H25</f>
        <v>2026</v>
      </c>
      <c r="L30" s="10">
        <f t="shared" si="4"/>
        <v>21.893235357683164</v>
      </c>
      <c r="M30" s="7">
        <f>man!I25</f>
        <v>1455</v>
      </c>
      <c r="N30" s="12">
        <f t="shared" si="5"/>
        <v>15.722930624594769</v>
      </c>
    </row>
    <row r="31" spans="1:14" ht="12.75">
      <c r="A31" s="1" t="s">
        <v>83</v>
      </c>
      <c r="B31" s="6" t="s">
        <v>44</v>
      </c>
      <c r="C31" s="7">
        <f>man!C26</f>
        <v>37996</v>
      </c>
      <c r="D31" s="7">
        <f t="shared" si="0"/>
        <v>43724</v>
      </c>
      <c r="E31" s="7">
        <f>man!E26</f>
        <v>4370</v>
      </c>
      <c r="F31" s="10">
        <f t="shared" si="1"/>
        <v>9.99451102369408</v>
      </c>
      <c r="G31" s="7">
        <f>man!F26</f>
        <v>13260</v>
      </c>
      <c r="H31" s="10">
        <f t="shared" si="2"/>
        <v>30.326594090202175</v>
      </c>
      <c r="I31" s="7">
        <f>man!G26</f>
        <v>13426</v>
      </c>
      <c r="J31" s="10">
        <f t="shared" si="3"/>
        <v>30.706248284694905</v>
      </c>
      <c r="K31" s="7">
        <f>man!H26</f>
        <v>7512</v>
      </c>
      <c r="L31" s="10">
        <f t="shared" si="4"/>
        <v>17.1804958375263</v>
      </c>
      <c r="M31" s="7">
        <f>man!I26</f>
        <v>5156</v>
      </c>
      <c r="N31" s="12">
        <f t="shared" si="5"/>
        <v>11.792150763882535</v>
      </c>
    </row>
    <row r="32" spans="1:14" ht="12.75">
      <c r="A32" s="1" t="s">
        <v>67</v>
      </c>
      <c r="B32" s="6" t="s">
        <v>50</v>
      </c>
      <c r="C32" s="7">
        <f>man!C27</f>
        <v>56644</v>
      </c>
      <c r="D32" s="7">
        <f t="shared" si="0"/>
        <v>63662</v>
      </c>
      <c r="E32" s="7">
        <f>man!E27</f>
        <v>5622</v>
      </c>
      <c r="F32" s="10">
        <f t="shared" si="1"/>
        <v>8.831013791586818</v>
      </c>
      <c r="G32" s="7">
        <f>man!F27</f>
        <v>19153</v>
      </c>
      <c r="H32" s="10">
        <f t="shared" si="2"/>
        <v>30.08545128962332</v>
      </c>
      <c r="I32" s="7">
        <f>man!G27</f>
        <v>21028</v>
      </c>
      <c r="J32" s="10">
        <f t="shared" si="3"/>
        <v>33.030693349250726</v>
      </c>
      <c r="K32" s="7">
        <f>man!H27</f>
        <v>11455</v>
      </c>
      <c r="L32" s="10">
        <f t="shared" si="4"/>
        <v>17.993465489617037</v>
      </c>
      <c r="M32" s="7">
        <f>man!I27</f>
        <v>6404</v>
      </c>
      <c r="N32" s="12">
        <f t="shared" si="5"/>
        <v>10.059376079922089</v>
      </c>
    </row>
    <row r="33" spans="1:14" ht="12.75">
      <c r="A33" s="1" t="s">
        <v>26</v>
      </c>
      <c r="B33" s="6" t="s">
        <v>34</v>
      </c>
      <c r="C33" s="7">
        <f>man!C28</f>
        <v>22581</v>
      </c>
      <c r="D33" s="7">
        <f t="shared" si="0"/>
        <v>26479</v>
      </c>
      <c r="E33" s="7">
        <f>man!E28</f>
        <v>2800</v>
      </c>
      <c r="F33" s="10">
        <f t="shared" si="1"/>
        <v>10.574417462895125</v>
      </c>
      <c r="G33" s="7">
        <f>man!F28</f>
        <v>7372</v>
      </c>
      <c r="H33" s="10">
        <f t="shared" si="2"/>
        <v>27.840930548736736</v>
      </c>
      <c r="I33" s="7">
        <f>man!G28</f>
        <v>7488</v>
      </c>
      <c r="J33" s="10">
        <f t="shared" si="3"/>
        <v>28.279013557913817</v>
      </c>
      <c r="K33" s="7">
        <f>man!H28</f>
        <v>5072</v>
      </c>
      <c r="L33" s="10">
        <f t="shared" si="4"/>
        <v>19.154801918501455</v>
      </c>
      <c r="M33" s="7">
        <f>man!I28</f>
        <v>3747</v>
      </c>
      <c r="N33" s="12">
        <f t="shared" si="5"/>
        <v>14.15083651195287</v>
      </c>
    </row>
    <row r="34" spans="1:14" ht="12.75">
      <c r="A34" s="1" t="s">
        <v>20</v>
      </c>
      <c r="B34" s="6" t="s">
        <v>15</v>
      </c>
      <c r="C34" s="7">
        <f>man!C29</f>
        <v>7791</v>
      </c>
      <c r="D34" s="7">
        <f t="shared" si="0"/>
        <v>8828</v>
      </c>
      <c r="E34" s="7">
        <f>man!E29</f>
        <v>829</v>
      </c>
      <c r="F34" s="10">
        <f t="shared" si="1"/>
        <v>9.390575441776166</v>
      </c>
      <c r="G34" s="7">
        <f>man!F29</f>
        <v>2184</v>
      </c>
      <c r="H34" s="10">
        <f t="shared" si="2"/>
        <v>24.7394653375623</v>
      </c>
      <c r="I34" s="7">
        <f>man!G29</f>
        <v>2479</v>
      </c>
      <c r="J34" s="10">
        <f t="shared" si="3"/>
        <v>28.081105573176256</v>
      </c>
      <c r="K34" s="7">
        <f>man!H29</f>
        <v>1851</v>
      </c>
      <c r="L34" s="10">
        <f t="shared" si="4"/>
        <v>20.96737652922519</v>
      </c>
      <c r="M34" s="7">
        <f>man!I29</f>
        <v>1485</v>
      </c>
      <c r="N34" s="12">
        <f t="shared" si="5"/>
        <v>16.82147711826008</v>
      </c>
    </row>
    <row r="35" spans="1:14" ht="12.75">
      <c r="A35" s="1" t="s">
        <v>82</v>
      </c>
      <c r="B35" s="6" t="s">
        <v>54</v>
      </c>
      <c r="C35" s="7">
        <f>man!C30</f>
        <v>24831</v>
      </c>
      <c r="D35" s="7">
        <f t="shared" si="0"/>
        <v>31242</v>
      </c>
      <c r="E35" s="7">
        <f>man!E30</f>
        <v>2740</v>
      </c>
      <c r="F35" s="10">
        <f t="shared" si="1"/>
        <v>8.770245182766788</v>
      </c>
      <c r="G35" s="7">
        <f>man!F30</f>
        <v>7694</v>
      </c>
      <c r="H35" s="10">
        <f t="shared" si="2"/>
        <v>24.627104538761923</v>
      </c>
      <c r="I35" s="7">
        <f>man!G30</f>
        <v>9369</v>
      </c>
      <c r="J35" s="10">
        <f t="shared" si="3"/>
        <v>29.988477050124835</v>
      </c>
      <c r="K35" s="7">
        <f>man!H30</f>
        <v>6796</v>
      </c>
      <c r="L35" s="10">
        <f t="shared" si="4"/>
        <v>21.75276870878945</v>
      </c>
      <c r="M35" s="7">
        <f>man!I30</f>
        <v>4643</v>
      </c>
      <c r="N35" s="12">
        <f t="shared" si="5"/>
        <v>14.861404519557006</v>
      </c>
    </row>
    <row r="36" spans="1:14" ht="12.75">
      <c r="A36" s="1" t="s">
        <v>32</v>
      </c>
      <c r="B36" s="6" t="s">
        <v>52</v>
      </c>
      <c r="C36" s="7">
        <f>man!C31</f>
        <v>16177</v>
      </c>
      <c r="D36" s="7">
        <f t="shared" si="0"/>
        <v>19595</v>
      </c>
      <c r="E36" s="7">
        <f>man!E31</f>
        <v>1799</v>
      </c>
      <c r="F36" s="10">
        <f t="shared" si="1"/>
        <v>9.180913498341415</v>
      </c>
      <c r="G36" s="7">
        <f>man!F31</f>
        <v>4841</v>
      </c>
      <c r="H36" s="10">
        <f t="shared" si="2"/>
        <v>24.705281959683592</v>
      </c>
      <c r="I36" s="7">
        <f>man!G31</f>
        <v>5534</v>
      </c>
      <c r="J36" s="10">
        <f t="shared" si="3"/>
        <v>28.24189844348048</v>
      </c>
      <c r="K36" s="7">
        <f>man!H31</f>
        <v>4174</v>
      </c>
      <c r="L36" s="10">
        <f t="shared" si="4"/>
        <v>21.30135238581271</v>
      </c>
      <c r="M36" s="7">
        <f>man!I31</f>
        <v>3247</v>
      </c>
      <c r="N36" s="12">
        <f t="shared" si="5"/>
        <v>16.570553712681807</v>
      </c>
    </row>
    <row r="37" spans="1:14" ht="12.75">
      <c r="A37" s="1" t="s">
        <v>0</v>
      </c>
      <c r="B37" s="6" t="s">
        <v>55</v>
      </c>
      <c r="C37" s="7">
        <f>man!C32</f>
        <v>13266</v>
      </c>
      <c r="D37" s="7">
        <f t="shared" si="0"/>
        <v>15888</v>
      </c>
      <c r="E37" s="7">
        <f>man!E32</f>
        <v>1619</v>
      </c>
      <c r="F37" s="10">
        <f t="shared" si="1"/>
        <v>10.190080563947634</v>
      </c>
      <c r="G37" s="7">
        <f>man!F32</f>
        <v>4076</v>
      </c>
      <c r="H37" s="10">
        <f t="shared" si="2"/>
        <v>25.654582074521652</v>
      </c>
      <c r="I37" s="7">
        <f>man!G32</f>
        <v>4341</v>
      </c>
      <c r="J37" s="10">
        <f t="shared" si="3"/>
        <v>27.32250755287009</v>
      </c>
      <c r="K37" s="7">
        <f>man!H32</f>
        <v>3167</v>
      </c>
      <c r="L37" s="10">
        <f t="shared" si="4"/>
        <v>19.933282980866064</v>
      </c>
      <c r="M37" s="7">
        <f>man!I32</f>
        <v>2685</v>
      </c>
      <c r="N37" s="12">
        <f t="shared" si="5"/>
        <v>16.899546827794563</v>
      </c>
    </row>
    <row r="38" spans="1:14" ht="12.75">
      <c r="A38" s="1" t="s">
        <v>72</v>
      </c>
      <c r="B38" s="6" t="s">
        <v>28</v>
      </c>
      <c r="C38" s="7">
        <f>man!C33</f>
        <v>33892</v>
      </c>
      <c r="D38" s="7">
        <f t="shared" si="0"/>
        <v>39683</v>
      </c>
      <c r="E38" s="7">
        <f>man!E33</f>
        <v>3283</v>
      </c>
      <c r="F38" s="10">
        <f t="shared" si="1"/>
        <v>8.273064032457224</v>
      </c>
      <c r="G38" s="7">
        <f>man!F33</f>
        <v>9581</v>
      </c>
      <c r="H38" s="10">
        <f t="shared" si="2"/>
        <v>24.143839931456796</v>
      </c>
      <c r="I38" s="7">
        <f>man!G33</f>
        <v>11725</v>
      </c>
      <c r="J38" s="10">
        <f t="shared" si="3"/>
        <v>29.5466572587758</v>
      </c>
      <c r="K38" s="7">
        <f>man!H33</f>
        <v>8907</v>
      </c>
      <c r="L38" s="10">
        <f t="shared" si="4"/>
        <v>22.44537963359625</v>
      </c>
      <c r="M38" s="7">
        <f>man!I33</f>
        <v>6187</v>
      </c>
      <c r="N38" s="12">
        <f t="shared" si="5"/>
        <v>15.591059143713935</v>
      </c>
    </row>
    <row r="39" spans="1:14" ht="12.75">
      <c r="A39" s="1" t="s">
        <v>49</v>
      </c>
      <c r="B39" s="6" t="s">
        <v>79</v>
      </c>
      <c r="C39" s="7">
        <f>man!C34</f>
        <v>14467</v>
      </c>
      <c r="D39" s="7">
        <f t="shared" si="0"/>
        <v>17685</v>
      </c>
      <c r="E39" s="7">
        <f>man!E34</f>
        <v>1656</v>
      </c>
      <c r="F39" s="10">
        <f t="shared" si="1"/>
        <v>9.363867684478372</v>
      </c>
      <c r="G39" s="7">
        <f>man!F34</f>
        <v>4593</v>
      </c>
      <c r="H39" s="10">
        <f t="shared" si="2"/>
        <v>25.971162001696353</v>
      </c>
      <c r="I39" s="7">
        <f>man!G34</f>
        <v>5221</v>
      </c>
      <c r="J39" s="10">
        <f t="shared" si="3"/>
        <v>29.522193949674865</v>
      </c>
      <c r="K39" s="7">
        <f>man!H34</f>
        <v>3643</v>
      </c>
      <c r="L39" s="10">
        <f t="shared" si="4"/>
        <v>20.599378003958158</v>
      </c>
      <c r="M39" s="7">
        <f>man!I34</f>
        <v>2572</v>
      </c>
      <c r="N39" s="12">
        <f t="shared" si="5"/>
        <v>14.543398360192253</v>
      </c>
    </row>
    <row r="40" spans="1:14" ht="12.75">
      <c r="A40" s="1" t="s">
        <v>76</v>
      </c>
      <c r="B40" s="6" t="s">
        <v>84</v>
      </c>
      <c r="C40" s="7">
        <f>man!C35</f>
        <v>9145</v>
      </c>
      <c r="D40" s="7">
        <f t="shared" si="0"/>
        <v>11310</v>
      </c>
      <c r="E40" s="7">
        <f>man!E35</f>
        <v>1168</v>
      </c>
      <c r="F40" s="10">
        <f t="shared" si="1"/>
        <v>10.327144120247569</v>
      </c>
      <c r="G40" s="7">
        <f>man!F35</f>
        <v>3228</v>
      </c>
      <c r="H40" s="10">
        <f t="shared" si="2"/>
        <v>28.541114058355436</v>
      </c>
      <c r="I40" s="7">
        <f>man!G35</f>
        <v>3131</v>
      </c>
      <c r="J40" s="10">
        <f t="shared" si="3"/>
        <v>27.68346595932803</v>
      </c>
      <c r="K40" s="7">
        <f>man!H35</f>
        <v>2283</v>
      </c>
      <c r="L40" s="10">
        <f t="shared" si="4"/>
        <v>20.185676392572944</v>
      </c>
      <c r="M40" s="7">
        <f>man!I35</f>
        <v>1500</v>
      </c>
      <c r="N40" s="12">
        <f t="shared" si="5"/>
        <v>13.262599469496022</v>
      </c>
    </row>
    <row r="41" spans="1:14" ht="12.75">
      <c r="A41" s="1" t="s">
        <v>9</v>
      </c>
      <c r="B41" s="6" t="s">
        <v>35</v>
      </c>
      <c r="C41" s="7">
        <f>man!C36</f>
        <v>21924</v>
      </c>
      <c r="D41" s="7">
        <f t="shared" si="0"/>
        <v>26767</v>
      </c>
      <c r="E41" s="7">
        <f>man!E36</f>
        <v>2341</v>
      </c>
      <c r="F41" s="10">
        <f t="shared" si="1"/>
        <v>8.745843762842306</v>
      </c>
      <c r="G41" s="7">
        <f>man!F36</f>
        <v>7136</v>
      </c>
      <c r="H41" s="10">
        <f t="shared" si="2"/>
        <v>26.659692905443272</v>
      </c>
      <c r="I41" s="7">
        <f>man!G36</f>
        <v>8471</v>
      </c>
      <c r="J41" s="10">
        <f t="shared" si="3"/>
        <v>31.64717749467628</v>
      </c>
      <c r="K41" s="7">
        <f>man!H36</f>
        <v>5180</v>
      </c>
      <c r="L41" s="10">
        <f t="shared" si="4"/>
        <v>19.352187394926588</v>
      </c>
      <c r="M41" s="7">
        <f>man!I36</f>
        <v>3639</v>
      </c>
      <c r="N41" s="12">
        <f t="shared" si="5"/>
        <v>13.595098442111556</v>
      </c>
    </row>
    <row r="42" spans="1:14" ht="12.75">
      <c r="A42" s="1" t="s">
        <v>73</v>
      </c>
      <c r="B42" s="6" t="s">
        <v>78</v>
      </c>
      <c r="C42" s="7">
        <f>man!C37</f>
        <v>23040</v>
      </c>
      <c r="D42" s="7">
        <f t="shared" si="0"/>
        <v>27864</v>
      </c>
      <c r="E42" s="7">
        <f>man!E37</f>
        <v>3067</v>
      </c>
      <c r="F42" s="10">
        <f t="shared" si="1"/>
        <v>11.007034165948895</v>
      </c>
      <c r="G42" s="7">
        <f>man!F37</f>
        <v>7948</v>
      </c>
      <c r="H42" s="10">
        <f t="shared" si="2"/>
        <v>28.52426069480333</v>
      </c>
      <c r="I42" s="7">
        <f>man!G37</f>
        <v>7837</v>
      </c>
      <c r="J42" s="10">
        <f t="shared" si="3"/>
        <v>28.125897215044503</v>
      </c>
      <c r="K42" s="7">
        <f>man!H37</f>
        <v>5329</v>
      </c>
      <c r="L42" s="10">
        <f t="shared" si="4"/>
        <v>19.12503588860178</v>
      </c>
      <c r="M42" s="7">
        <f>man!I37</f>
        <v>3683</v>
      </c>
      <c r="N42" s="12">
        <f t="shared" si="5"/>
        <v>13.217772035601493</v>
      </c>
    </row>
    <row r="43" spans="1:14" ht="12.75">
      <c r="A43" s="1" t="s">
        <v>29</v>
      </c>
      <c r="B43" s="6" t="s">
        <v>75</v>
      </c>
      <c r="C43" s="7">
        <f>man!C38</f>
        <v>11398</v>
      </c>
      <c r="D43" s="7">
        <f t="shared" si="0"/>
        <v>13911</v>
      </c>
      <c r="E43" s="7">
        <f>man!E38</f>
        <v>1352</v>
      </c>
      <c r="F43" s="10">
        <f t="shared" si="1"/>
        <v>9.718927467471785</v>
      </c>
      <c r="G43" s="7">
        <f>man!F38</f>
        <v>3277</v>
      </c>
      <c r="H43" s="10">
        <f t="shared" si="2"/>
        <v>23.556897419308463</v>
      </c>
      <c r="I43" s="7">
        <f>man!G38</f>
        <v>3885</v>
      </c>
      <c r="J43" s="10">
        <f t="shared" si="3"/>
        <v>27.92753935734311</v>
      </c>
      <c r="K43" s="7">
        <f>man!H38</f>
        <v>2862</v>
      </c>
      <c r="L43" s="10">
        <f t="shared" si="4"/>
        <v>20.573646754367047</v>
      </c>
      <c r="M43" s="7">
        <f>man!I38</f>
        <v>2535</v>
      </c>
      <c r="N43" s="12">
        <f t="shared" si="5"/>
        <v>18.222989001509596</v>
      </c>
    </row>
    <row r="44" spans="1:14" ht="12.75">
      <c r="A44" s="1" t="s">
        <v>68</v>
      </c>
      <c r="B44" s="6" t="s">
        <v>14</v>
      </c>
      <c r="C44" s="7">
        <f>man!C39</f>
        <v>51923</v>
      </c>
      <c r="D44" s="7">
        <f t="shared" si="0"/>
        <v>60756</v>
      </c>
      <c r="E44" s="7">
        <f>man!E39</f>
        <v>5160</v>
      </c>
      <c r="F44" s="10">
        <f t="shared" si="1"/>
        <v>8.492988346829943</v>
      </c>
      <c r="G44" s="7">
        <f>man!F39</f>
        <v>16543</v>
      </c>
      <c r="H44" s="10">
        <f t="shared" si="2"/>
        <v>27.228586477055767</v>
      </c>
      <c r="I44" s="7">
        <f>man!G39</f>
        <v>18351</v>
      </c>
      <c r="J44" s="10">
        <f t="shared" si="3"/>
        <v>30.20442425439463</v>
      </c>
      <c r="K44" s="7">
        <f>man!H39</f>
        <v>11904</v>
      </c>
      <c r="L44" s="10">
        <f t="shared" si="4"/>
        <v>19.593126604779776</v>
      </c>
      <c r="M44" s="7">
        <f>man!I39</f>
        <v>8798</v>
      </c>
      <c r="N44" s="12">
        <f t="shared" si="5"/>
        <v>14.48087431693989</v>
      </c>
    </row>
    <row r="45" spans="1:14" ht="12.75">
      <c r="A45" s="1" t="s">
        <v>19</v>
      </c>
      <c r="B45" s="6" t="s">
        <v>81</v>
      </c>
      <c r="C45" s="7">
        <f>man!C40</f>
        <v>8483</v>
      </c>
      <c r="D45" s="7">
        <f t="shared" si="0"/>
        <v>10003</v>
      </c>
      <c r="E45" s="7">
        <f>man!E40</f>
        <v>778</v>
      </c>
      <c r="F45" s="10">
        <f t="shared" si="1"/>
        <v>7.777666699990003</v>
      </c>
      <c r="G45" s="7">
        <f>man!F40</f>
        <v>2458</v>
      </c>
      <c r="H45" s="10">
        <f t="shared" si="2"/>
        <v>24.57262821153654</v>
      </c>
      <c r="I45" s="7">
        <f>man!G40</f>
        <v>2703</v>
      </c>
      <c r="J45" s="10">
        <f t="shared" si="3"/>
        <v>27.021893431970405</v>
      </c>
      <c r="K45" s="7">
        <f>man!H40</f>
        <v>2175</v>
      </c>
      <c r="L45" s="10">
        <f t="shared" si="4"/>
        <v>21.74347695691293</v>
      </c>
      <c r="M45" s="7">
        <f>man!I40</f>
        <v>1889</v>
      </c>
      <c r="N45" s="12">
        <f t="shared" si="5"/>
        <v>18.88433469959012</v>
      </c>
    </row>
    <row r="46" spans="1:14" ht="12.75">
      <c r="A46" s="1" t="s">
        <v>48</v>
      </c>
      <c r="B46" s="6" t="s">
        <v>17</v>
      </c>
      <c r="C46" s="7">
        <f>man!C41</f>
        <v>9864</v>
      </c>
      <c r="D46" s="7">
        <f t="shared" si="0"/>
        <v>11321</v>
      </c>
      <c r="E46" s="7">
        <f>man!E41</f>
        <v>1098</v>
      </c>
      <c r="F46" s="10">
        <f t="shared" si="1"/>
        <v>9.698789859553044</v>
      </c>
      <c r="G46" s="7">
        <f>man!F41</f>
        <v>2973</v>
      </c>
      <c r="H46" s="10">
        <f t="shared" si="2"/>
        <v>26.260931013161382</v>
      </c>
      <c r="I46" s="7">
        <f>man!G41</f>
        <v>3114</v>
      </c>
      <c r="J46" s="10">
        <f t="shared" si="3"/>
        <v>27.50640402791273</v>
      </c>
      <c r="K46" s="7">
        <f>man!H41</f>
        <v>2417</v>
      </c>
      <c r="L46" s="10">
        <f t="shared" si="4"/>
        <v>21.349704089744723</v>
      </c>
      <c r="M46" s="7">
        <f>man!I41</f>
        <v>1719</v>
      </c>
      <c r="N46" s="12">
        <f t="shared" si="5"/>
        <v>15.184171009628125</v>
      </c>
    </row>
    <row r="47" spans="1:14" ht="12.75">
      <c r="A47" s="1" t="s">
        <v>59</v>
      </c>
      <c r="B47" s="6" t="s">
        <v>80</v>
      </c>
      <c r="C47" s="7">
        <f>man!C42</f>
        <v>13265</v>
      </c>
      <c r="D47" s="7">
        <f t="shared" si="0"/>
        <v>15952</v>
      </c>
      <c r="E47" s="7">
        <f>man!E42</f>
        <v>1485</v>
      </c>
      <c r="F47" s="10">
        <f t="shared" si="1"/>
        <v>9.309177532597793</v>
      </c>
      <c r="G47" s="7">
        <f>man!F42</f>
        <v>4158</v>
      </c>
      <c r="H47" s="10">
        <f t="shared" si="2"/>
        <v>26.06569709127382</v>
      </c>
      <c r="I47" s="7">
        <f>man!G42</f>
        <v>4483</v>
      </c>
      <c r="J47" s="10">
        <f t="shared" si="3"/>
        <v>28.103059177532597</v>
      </c>
      <c r="K47" s="7">
        <f>man!H42</f>
        <v>3254</v>
      </c>
      <c r="L47" s="10">
        <f t="shared" si="4"/>
        <v>20.398696088264796</v>
      </c>
      <c r="M47" s="7">
        <f>man!I42</f>
        <v>2572</v>
      </c>
      <c r="N47" s="12">
        <f t="shared" si="5"/>
        <v>16.123370110330992</v>
      </c>
    </row>
    <row r="48" spans="1:14" ht="12.75">
      <c r="A48" s="1" t="s">
        <v>63</v>
      </c>
      <c r="B48" s="6" t="s">
        <v>31</v>
      </c>
      <c r="C48" s="7">
        <f>man!C43</f>
        <v>12105</v>
      </c>
      <c r="D48" s="7">
        <f t="shared" si="0"/>
        <v>14064</v>
      </c>
      <c r="E48" s="7">
        <f>man!E43</f>
        <v>1254</v>
      </c>
      <c r="F48" s="10">
        <f t="shared" si="1"/>
        <v>8.916382252559726</v>
      </c>
      <c r="G48" s="7">
        <f>man!F43</f>
        <v>3624</v>
      </c>
      <c r="H48" s="10">
        <f t="shared" si="2"/>
        <v>25.7679180887372</v>
      </c>
      <c r="I48" s="7">
        <f>man!G43</f>
        <v>4038</v>
      </c>
      <c r="J48" s="10">
        <f t="shared" si="3"/>
        <v>28.711604095563143</v>
      </c>
      <c r="K48" s="7">
        <f>man!H43</f>
        <v>2888</v>
      </c>
      <c r="L48" s="10">
        <f t="shared" si="4"/>
        <v>20.534698521046643</v>
      </c>
      <c r="M48" s="7">
        <f>man!I43</f>
        <v>2260</v>
      </c>
      <c r="N48" s="12">
        <f t="shared" si="5"/>
        <v>16.06939704209329</v>
      </c>
    </row>
    <row r="49" spans="2:16" s="3" customFormat="1" ht="12.75">
      <c r="B49" s="8" t="s">
        <v>93</v>
      </c>
      <c r="C49" s="9">
        <f>SUM(C7:C48)</f>
        <v>1123682</v>
      </c>
      <c r="D49" s="9">
        <f aca="true" t="shared" si="6" ref="D49:M49">SUM(D7:D48)</f>
        <v>1324920</v>
      </c>
      <c r="E49" s="9">
        <f t="shared" si="6"/>
        <v>112845</v>
      </c>
      <c r="F49" s="11">
        <f t="shared" si="1"/>
        <v>8.517118014672583</v>
      </c>
      <c r="G49" s="9">
        <f t="shared" si="6"/>
        <v>348104</v>
      </c>
      <c r="H49" s="11">
        <f t="shared" si="2"/>
        <v>26.27358632974066</v>
      </c>
      <c r="I49" s="9">
        <f t="shared" si="6"/>
        <v>400508</v>
      </c>
      <c r="J49" s="11">
        <f t="shared" si="3"/>
        <v>30.228844005675814</v>
      </c>
      <c r="K49" s="9">
        <f t="shared" si="6"/>
        <v>267713</v>
      </c>
      <c r="L49" s="11">
        <f t="shared" si="4"/>
        <v>20.205974700359267</v>
      </c>
      <c r="M49" s="9">
        <f t="shared" si="6"/>
        <v>195750</v>
      </c>
      <c r="N49" s="13">
        <f t="shared" si="5"/>
        <v>14.774476949551671</v>
      </c>
      <c r="P49" s="15"/>
    </row>
    <row r="50" spans="2:14" ht="51.75" customHeight="1">
      <c r="B50" s="29" t="s">
        <v>97</v>
      </c>
      <c r="C50" s="29"/>
      <c r="D50" s="29"/>
      <c r="E50" s="29"/>
      <c r="F50" s="29"/>
      <c r="G50" s="29"/>
      <c r="H50" s="29"/>
      <c r="I50" s="29"/>
      <c r="J50" s="29"/>
      <c r="K50" s="29"/>
      <c r="L50" s="29"/>
      <c r="M50" s="29"/>
      <c r="N50" s="29"/>
    </row>
  </sheetData>
  <sheetProtection/>
  <mergeCells count="12">
    <mergeCell ref="B1:N1"/>
    <mergeCell ref="B50:N50"/>
    <mergeCell ref="K5:L5"/>
    <mergeCell ref="M5:N5"/>
    <mergeCell ref="E4:N4"/>
    <mergeCell ref="E5:F5"/>
    <mergeCell ref="G5:H5"/>
    <mergeCell ref="B4:B6"/>
    <mergeCell ref="C4:C6"/>
    <mergeCell ref="D4:D6"/>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16988</v>
      </c>
      <c r="D2" s="16">
        <v>20213</v>
      </c>
      <c r="E2" s="16">
        <v>1789</v>
      </c>
      <c r="F2" s="16">
        <v>5332</v>
      </c>
      <c r="G2" s="16">
        <v>6033</v>
      </c>
      <c r="H2" s="16">
        <v>3987</v>
      </c>
      <c r="I2" s="16">
        <v>3072</v>
      </c>
    </row>
    <row r="3" spans="1:9" ht="12.75">
      <c r="A3" s="17" t="s">
        <v>47</v>
      </c>
      <c r="B3" s="16" t="s">
        <v>11</v>
      </c>
      <c r="C3" s="16">
        <v>22977</v>
      </c>
      <c r="D3" s="16">
        <v>27499</v>
      </c>
      <c r="E3" s="16">
        <v>2485</v>
      </c>
      <c r="F3" s="16">
        <v>6909</v>
      </c>
      <c r="G3" s="16">
        <v>8212</v>
      </c>
      <c r="H3" s="16">
        <v>5673</v>
      </c>
      <c r="I3" s="16">
        <v>4220</v>
      </c>
    </row>
    <row r="4" spans="1:9" ht="12.75">
      <c r="A4" s="16" t="s">
        <v>58</v>
      </c>
      <c r="B4" s="16" t="s">
        <v>13</v>
      </c>
      <c r="C4" s="16">
        <v>31759</v>
      </c>
      <c r="D4" s="16">
        <v>37907</v>
      </c>
      <c r="E4" s="16">
        <v>3482</v>
      </c>
      <c r="F4" s="16">
        <v>9572</v>
      </c>
      <c r="G4" s="16">
        <v>11484</v>
      </c>
      <c r="H4" s="16">
        <v>7613</v>
      </c>
      <c r="I4" s="16">
        <v>5756</v>
      </c>
    </row>
    <row r="5" spans="1:9" ht="12.75">
      <c r="A5" s="16" t="s">
        <v>2</v>
      </c>
      <c r="B5" s="16" t="s">
        <v>62</v>
      </c>
      <c r="C5" s="16">
        <v>21539</v>
      </c>
      <c r="D5" s="16">
        <v>26222</v>
      </c>
      <c r="E5" s="16">
        <v>2368</v>
      </c>
      <c r="F5" s="16">
        <v>6458</v>
      </c>
      <c r="G5" s="16">
        <v>7527</v>
      </c>
      <c r="H5" s="16">
        <v>5603</v>
      </c>
      <c r="I5" s="16">
        <v>4266</v>
      </c>
    </row>
    <row r="6" spans="1:9" ht="12.75">
      <c r="A6" s="16" t="s">
        <v>1</v>
      </c>
      <c r="B6" s="16" t="s">
        <v>60</v>
      </c>
      <c r="C6" s="16">
        <v>37251</v>
      </c>
      <c r="D6" s="16">
        <v>43701</v>
      </c>
      <c r="E6" s="16">
        <v>3741</v>
      </c>
      <c r="F6" s="16">
        <v>10940</v>
      </c>
      <c r="G6" s="16">
        <v>13299</v>
      </c>
      <c r="H6" s="16">
        <v>9126</v>
      </c>
      <c r="I6" s="16">
        <v>6595</v>
      </c>
    </row>
    <row r="7" spans="1:9" ht="12.75">
      <c r="A7" s="16" t="s">
        <v>21</v>
      </c>
      <c r="B7" s="16" t="s">
        <v>70</v>
      </c>
      <c r="C7" s="16">
        <v>14230</v>
      </c>
      <c r="D7" s="16">
        <v>17591</v>
      </c>
      <c r="E7" s="16">
        <v>2193</v>
      </c>
      <c r="F7" s="16">
        <v>5049</v>
      </c>
      <c r="G7" s="16">
        <v>4776</v>
      </c>
      <c r="H7" s="16">
        <v>3221</v>
      </c>
      <c r="I7" s="16">
        <v>2352</v>
      </c>
    </row>
    <row r="8" spans="1:9" ht="12.75">
      <c r="A8" s="16" t="s">
        <v>18</v>
      </c>
      <c r="B8" s="16" t="s">
        <v>37</v>
      </c>
      <c r="C8" s="16">
        <v>8731</v>
      </c>
      <c r="D8" s="16">
        <v>10334</v>
      </c>
      <c r="E8" s="16">
        <v>975</v>
      </c>
      <c r="F8" s="16">
        <v>2583</v>
      </c>
      <c r="G8" s="16">
        <v>2872</v>
      </c>
      <c r="H8" s="16">
        <v>2147</v>
      </c>
      <c r="I8" s="16">
        <v>1757</v>
      </c>
    </row>
    <row r="9" spans="1:9" ht="12.75">
      <c r="A9" s="16" t="s">
        <v>22</v>
      </c>
      <c r="B9" s="16" t="s">
        <v>74</v>
      </c>
      <c r="C9" s="16">
        <v>37684</v>
      </c>
      <c r="D9" s="16">
        <v>44558</v>
      </c>
      <c r="E9" s="16">
        <v>3319</v>
      </c>
      <c r="F9" s="16">
        <v>11317</v>
      </c>
      <c r="G9" s="16">
        <v>14335</v>
      </c>
      <c r="H9" s="16">
        <v>8888</v>
      </c>
      <c r="I9" s="16">
        <v>6699</v>
      </c>
    </row>
    <row r="10" spans="1:9" ht="12.75">
      <c r="A10" s="16" t="s">
        <v>24</v>
      </c>
      <c r="B10" s="16" t="s">
        <v>71</v>
      </c>
      <c r="C10" s="16">
        <v>10583</v>
      </c>
      <c r="D10" s="16">
        <v>12739</v>
      </c>
      <c r="E10" s="16">
        <v>954</v>
      </c>
      <c r="F10" s="16">
        <v>2830</v>
      </c>
      <c r="G10" s="16">
        <v>3631</v>
      </c>
      <c r="H10" s="16">
        <v>2918</v>
      </c>
      <c r="I10" s="16">
        <v>2406</v>
      </c>
    </row>
    <row r="11" spans="1:9" ht="12.75">
      <c r="A11" s="16" t="s">
        <v>30</v>
      </c>
      <c r="B11" s="16" t="s">
        <v>45</v>
      </c>
      <c r="C11" s="16">
        <v>249418</v>
      </c>
      <c r="D11" s="16">
        <v>286074</v>
      </c>
      <c r="E11" s="16">
        <v>18463</v>
      </c>
      <c r="F11" s="16">
        <v>72596</v>
      </c>
      <c r="G11" s="16">
        <v>92537</v>
      </c>
      <c r="H11" s="16">
        <v>59486</v>
      </c>
      <c r="I11" s="16">
        <v>42992</v>
      </c>
    </row>
    <row r="12" spans="1:9" ht="12.75">
      <c r="A12" s="16" t="s">
        <v>77</v>
      </c>
      <c r="B12" s="16" t="s">
        <v>16</v>
      </c>
      <c r="C12" s="16">
        <v>17379</v>
      </c>
      <c r="D12" s="16">
        <v>21211</v>
      </c>
      <c r="E12" s="16">
        <v>1944</v>
      </c>
      <c r="F12" s="16">
        <v>4887</v>
      </c>
      <c r="G12" s="16">
        <v>5861</v>
      </c>
      <c r="H12" s="16">
        <v>4434</v>
      </c>
      <c r="I12" s="16">
        <v>4085</v>
      </c>
    </row>
    <row r="13" spans="1:9" ht="12.75">
      <c r="A13" s="16" t="s">
        <v>64</v>
      </c>
      <c r="B13" s="16" t="s">
        <v>12</v>
      </c>
      <c r="C13" s="16">
        <v>10135</v>
      </c>
      <c r="D13" s="16">
        <v>11154</v>
      </c>
      <c r="E13" s="16">
        <v>887</v>
      </c>
      <c r="F13" s="16">
        <v>2727</v>
      </c>
      <c r="G13" s="16">
        <v>3101</v>
      </c>
      <c r="H13" s="16">
        <v>2428</v>
      </c>
      <c r="I13" s="16">
        <v>2011</v>
      </c>
    </row>
    <row r="14" spans="1:9" ht="12.75">
      <c r="A14" s="16" t="s">
        <v>38</v>
      </c>
      <c r="B14" s="16" t="s">
        <v>3</v>
      </c>
      <c r="C14" s="16">
        <v>9548</v>
      </c>
      <c r="D14" s="16">
        <v>11136</v>
      </c>
      <c r="E14" s="16">
        <v>1136</v>
      </c>
      <c r="F14" s="16">
        <v>2776</v>
      </c>
      <c r="G14" s="16">
        <v>2963</v>
      </c>
      <c r="H14" s="16">
        <v>2407</v>
      </c>
      <c r="I14" s="16">
        <v>1854</v>
      </c>
    </row>
    <row r="15" spans="1:9" ht="12.75">
      <c r="A15" s="16" t="s">
        <v>51</v>
      </c>
      <c r="B15" s="16" t="s">
        <v>43</v>
      </c>
      <c r="C15" s="16">
        <v>63533</v>
      </c>
      <c r="D15" s="16">
        <v>78191</v>
      </c>
      <c r="E15" s="16">
        <v>6821</v>
      </c>
      <c r="F15" s="16">
        <v>23326</v>
      </c>
      <c r="G15" s="16">
        <v>23500</v>
      </c>
      <c r="H15" s="16">
        <v>14550</v>
      </c>
      <c r="I15" s="16">
        <v>9994</v>
      </c>
    </row>
    <row r="16" spans="1:9" ht="12.75">
      <c r="A16" s="16" t="s">
        <v>23</v>
      </c>
      <c r="B16" s="16" t="s">
        <v>40</v>
      </c>
      <c r="C16" s="16">
        <v>44357</v>
      </c>
      <c r="D16" s="16">
        <v>51973</v>
      </c>
      <c r="E16" s="16">
        <v>4086</v>
      </c>
      <c r="F16" s="16">
        <v>13721</v>
      </c>
      <c r="G16" s="16">
        <v>15656</v>
      </c>
      <c r="H16" s="16">
        <v>10465</v>
      </c>
      <c r="I16" s="16">
        <v>8045</v>
      </c>
    </row>
    <row r="17" spans="1:9" ht="12.75">
      <c r="A17" s="16" t="s">
        <v>53</v>
      </c>
      <c r="B17" s="16" t="s">
        <v>4</v>
      </c>
      <c r="C17" s="16">
        <v>6511</v>
      </c>
      <c r="D17" s="16">
        <v>8309</v>
      </c>
      <c r="E17" s="16">
        <v>527</v>
      </c>
      <c r="F17" s="16">
        <v>1904</v>
      </c>
      <c r="G17" s="16">
        <v>2628</v>
      </c>
      <c r="H17" s="16">
        <v>1819</v>
      </c>
      <c r="I17" s="16">
        <v>1431</v>
      </c>
    </row>
    <row r="18" spans="1:9" ht="12.75">
      <c r="A18" s="16" t="s">
        <v>8</v>
      </c>
      <c r="B18" s="16" t="s">
        <v>36</v>
      </c>
      <c r="C18" s="16">
        <v>17200</v>
      </c>
      <c r="D18" s="16">
        <v>19997</v>
      </c>
      <c r="E18" s="16">
        <v>2108</v>
      </c>
      <c r="F18" s="16">
        <v>5454</v>
      </c>
      <c r="G18" s="16">
        <v>5886</v>
      </c>
      <c r="H18" s="16">
        <v>3622</v>
      </c>
      <c r="I18" s="16">
        <v>2927</v>
      </c>
    </row>
    <row r="19" spans="1:9" ht="12.75">
      <c r="A19" s="16" t="s">
        <v>69</v>
      </c>
      <c r="B19" s="16" t="s">
        <v>42</v>
      </c>
      <c r="C19" s="16">
        <v>31160</v>
      </c>
      <c r="D19" s="16">
        <v>36609</v>
      </c>
      <c r="E19" s="16">
        <v>3569</v>
      </c>
      <c r="F19" s="16">
        <v>9898</v>
      </c>
      <c r="G19" s="16">
        <v>10753</v>
      </c>
      <c r="H19" s="16">
        <v>7049</v>
      </c>
      <c r="I19" s="16">
        <v>5340</v>
      </c>
    </row>
    <row r="20" spans="1:9" ht="12.75">
      <c r="A20" s="16" t="s">
        <v>6</v>
      </c>
      <c r="B20" s="16" t="s">
        <v>57</v>
      </c>
      <c r="C20" s="16">
        <v>21522</v>
      </c>
      <c r="D20" s="16">
        <v>26561</v>
      </c>
      <c r="E20" s="16">
        <v>2578</v>
      </c>
      <c r="F20" s="16">
        <v>6897</v>
      </c>
      <c r="G20" s="16">
        <v>7814</v>
      </c>
      <c r="H20" s="16">
        <v>5468</v>
      </c>
      <c r="I20" s="16">
        <v>3804</v>
      </c>
    </row>
    <row r="21" spans="1:9" ht="12.75">
      <c r="A21" s="16" t="s">
        <v>10</v>
      </c>
      <c r="B21" s="16" t="s">
        <v>65</v>
      </c>
      <c r="C21" s="16">
        <v>11404</v>
      </c>
      <c r="D21" s="16">
        <v>12487</v>
      </c>
      <c r="E21" s="16">
        <v>1497</v>
      </c>
      <c r="F21" s="16">
        <v>3512</v>
      </c>
      <c r="G21" s="16">
        <v>3311</v>
      </c>
      <c r="H21" s="16">
        <v>2417</v>
      </c>
      <c r="I21" s="16">
        <v>1750</v>
      </c>
    </row>
    <row r="22" spans="1:9" ht="12.75">
      <c r="A22" s="16" t="s">
        <v>61</v>
      </c>
      <c r="B22" s="16" t="s">
        <v>25</v>
      </c>
      <c r="C22" s="16">
        <v>12938</v>
      </c>
      <c r="D22" s="16">
        <v>15576</v>
      </c>
      <c r="E22" s="16">
        <v>1814</v>
      </c>
      <c r="F22" s="16">
        <v>4467</v>
      </c>
      <c r="G22" s="16">
        <v>4124</v>
      </c>
      <c r="H22" s="16">
        <v>2986</v>
      </c>
      <c r="I22" s="16">
        <v>2185</v>
      </c>
    </row>
    <row r="23" spans="1:9" ht="12.75">
      <c r="A23" s="16" t="s">
        <v>27</v>
      </c>
      <c r="B23" s="16" t="s">
        <v>41</v>
      </c>
      <c r="C23" s="16">
        <v>11688</v>
      </c>
      <c r="D23" s="16">
        <v>15195</v>
      </c>
      <c r="E23" s="16">
        <v>894</v>
      </c>
      <c r="F23" s="16">
        <v>3384</v>
      </c>
      <c r="G23" s="16">
        <v>4936</v>
      </c>
      <c r="H23" s="16">
        <v>3459</v>
      </c>
      <c r="I23" s="16">
        <v>2522</v>
      </c>
    </row>
    <row r="24" spans="1:9" ht="12.75">
      <c r="A24" s="16" t="s">
        <v>46</v>
      </c>
      <c r="B24" s="16" t="s">
        <v>56</v>
      </c>
      <c r="C24" s="16">
        <v>18373</v>
      </c>
      <c r="D24" s="16">
        <v>21695</v>
      </c>
      <c r="E24" s="16">
        <v>1893</v>
      </c>
      <c r="F24" s="16">
        <v>5137</v>
      </c>
      <c r="G24" s="16">
        <v>6102</v>
      </c>
      <c r="H24" s="16">
        <v>5052</v>
      </c>
      <c r="I24" s="16">
        <v>3511</v>
      </c>
    </row>
    <row r="25" spans="1:9" ht="12.75">
      <c r="A25" s="16" t="s">
        <v>5</v>
      </c>
      <c r="B25" s="16" t="s">
        <v>33</v>
      </c>
      <c r="C25" s="16">
        <v>7982</v>
      </c>
      <c r="D25" s="16">
        <v>9254</v>
      </c>
      <c r="E25" s="16">
        <v>901</v>
      </c>
      <c r="F25" s="16">
        <v>2329</v>
      </c>
      <c r="G25" s="16">
        <v>2543</v>
      </c>
      <c r="H25" s="16">
        <v>2026</v>
      </c>
      <c r="I25" s="16">
        <v>1455</v>
      </c>
    </row>
    <row r="26" spans="1:9" ht="12.75">
      <c r="A26" s="16" t="s">
        <v>83</v>
      </c>
      <c r="B26" s="16" t="s">
        <v>44</v>
      </c>
      <c r="C26" s="16">
        <v>37996</v>
      </c>
      <c r="D26" s="16">
        <v>43724</v>
      </c>
      <c r="E26" s="16">
        <v>4370</v>
      </c>
      <c r="F26" s="16">
        <v>13260</v>
      </c>
      <c r="G26" s="16">
        <v>13426</v>
      </c>
      <c r="H26" s="16">
        <v>7512</v>
      </c>
      <c r="I26" s="16">
        <v>5156</v>
      </c>
    </row>
    <row r="27" spans="1:9" ht="12.75">
      <c r="A27" s="16" t="s">
        <v>67</v>
      </c>
      <c r="B27" s="16" t="s">
        <v>50</v>
      </c>
      <c r="C27" s="16">
        <v>56644</v>
      </c>
      <c r="D27" s="16">
        <v>63662</v>
      </c>
      <c r="E27" s="16">
        <v>5622</v>
      </c>
      <c r="F27" s="16">
        <v>19153</v>
      </c>
      <c r="G27" s="16">
        <v>21028</v>
      </c>
      <c r="H27" s="16">
        <v>11455</v>
      </c>
      <c r="I27" s="16">
        <v>6404</v>
      </c>
    </row>
    <row r="28" spans="1:9" ht="12.75">
      <c r="A28" s="16" t="s">
        <v>26</v>
      </c>
      <c r="B28" s="16" t="s">
        <v>34</v>
      </c>
      <c r="C28" s="16">
        <v>22581</v>
      </c>
      <c r="D28" s="16">
        <v>26479</v>
      </c>
      <c r="E28" s="16">
        <v>2800</v>
      </c>
      <c r="F28" s="16">
        <v>7372</v>
      </c>
      <c r="G28" s="16">
        <v>7488</v>
      </c>
      <c r="H28" s="16">
        <v>5072</v>
      </c>
      <c r="I28" s="16">
        <v>3747</v>
      </c>
    </row>
    <row r="29" spans="1:9" ht="12.75">
      <c r="A29" s="16" t="s">
        <v>20</v>
      </c>
      <c r="B29" s="16" t="s">
        <v>15</v>
      </c>
      <c r="C29" s="16">
        <v>7791</v>
      </c>
      <c r="D29" s="16">
        <v>8828</v>
      </c>
      <c r="E29" s="16">
        <v>829</v>
      </c>
      <c r="F29" s="16">
        <v>2184</v>
      </c>
      <c r="G29" s="16">
        <v>2479</v>
      </c>
      <c r="H29" s="16">
        <v>1851</v>
      </c>
      <c r="I29" s="16">
        <v>1485</v>
      </c>
    </row>
    <row r="30" spans="1:9" ht="12.75">
      <c r="A30" s="16" t="s">
        <v>82</v>
      </c>
      <c r="B30" s="16" t="s">
        <v>54</v>
      </c>
      <c r="C30" s="16">
        <v>24831</v>
      </c>
      <c r="D30" s="16">
        <v>31242</v>
      </c>
      <c r="E30" s="16">
        <v>2740</v>
      </c>
      <c r="F30" s="16">
        <v>7694</v>
      </c>
      <c r="G30" s="16">
        <v>9369</v>
      </c>
      <c r="H30" s="16">
        <v>6796</v>
      </c>
      <c r="I30" s="16">
        <v>4643</v>
      </c>
    </row>
    <row r="31" spans="1:9" ht="12.75">
      <c r="A31" s="16" t="s">
        <v>32</v>
      </c>
      <c r="B31" s="16" t="s">
        <v>52</v>
      </c>
      <c r="C31" s="16">
        <v>16177</v>
      </c>
      <c r="D31" s="16">
        <v>19595</v>
      </c>
      <c r="E31" s="16">
        <v>1799</v>
      </c>
      <c r="F31" s="16">
        <v>4841</v>
      </c>
      <c r="G31" s="16">
        <v>5534</v>
      </c>
      <c r="H31" s="16">
        <v>4174</v>
      </c>
      <c r="I31" s="16">
        <v>3247</v>
      </c>
    </row>
    <row r="32" spans="1:9" ht="12.75">
      <c r="A32" s="16" t="s">
        <v>0</v>
      </c>
      <c r="B32" s="16" t="s">
        <v>55</v>
      </c>
      <c r="C32" s="16">
        <v>13266</v>
      </c>
      <c r="D32" s="16">
        <v>15888</v>
      </c>
      <c r="E32" s="16">
        <v>1619</v>
      </c>
      <c r="F32" s="16">
        <v>4076</v>
      </c>
      <c r="G32" s="16">
        <v>4341</v>
      </c>
      <c r="H32" s="16">
        <v>3167</v>
      </c>
      <c r="I32" s="16">
        <v>2685</v>
      </c>
    </row>
    <row r="33" spans="1:9" ht="12.75">
      <c r="A33" s="16" t="s">
        <v>72</v>
      </c>
      <c r="B33" s="16" t="s">
        <v>28</v>
      </c>
      <c r="C33" s="16">
        <v>33892</v>
      </c>
      <c r="D33" s="16">
        <v>39683</v>
      </c>
      <c r="E33" s="16">
        <v>3283</v>
      </c>
      <c r="F33" s="16">
        <v>9581</v>
      </c>
      <c r="G33" s="16">
        <v>11725</v>
      </c>
      <c r="H33" s="16">
        <v>8907</v>
      </c>
      <c r="I33" s="16">
        <v>6187</v>
      </c>
    </row>
    <row r="34" spans="1:9" ht="12.75">
      <c r="A34" s="16" t="s">
        <v>49</v>
      </c>
      <c r="B34" s="16" t="s">
        <v>79</v>
      </c>
      <c r="C34" s="16">
        <v>14467</v>
      </c>
      <c r="D34" s="16">
        <v>17685</v>
      </c>
      <c r="E34" s="16">
        <v>1656</v>
      </c>
      <c r="F34" s="16">
        <v>4593</v>
      </c>
      <c r="G34" s="16">
        <v>5221</v>
      </c>
      <c r="H34" s="16">
        <v>3643</v>
      </c>
      <c r="I34" s="16">
        <v>2572</v>
      </c>
    </row>
    <row r="35" spans="1:9" ht="12.75">
      <c r="A35" s="16" t="s">
        <v>76</v>
      </c>
      <c r="B35" s="16" t="s">
        <v>84</v>
      </c>
      <c r="C35" s="16">
        <v>9145</v>
      </c>
      <c r="D35" s="16">
        <v>11310</v>
      </c>
      <c r="E35" s="16">
        <v>1168</v>
      </c>
      <c r="F35" s="16">
        <v>3228</v>
      </c>
      <c r="G35" s="16">
        <v>3131</v>
      </c>
      <c r="H35" s="16">
        <v>2283</v>
      </c>
      <c r="I35" s="16">
        <v>1500</v>
      </c>
    </row>
    <row r="36" spans="1:9" ht="12.75">
      <c r="A36" s="16" t="s">
        <v>9</v>
      </c>
      <c r="B36" s="16" t="s">
        <v>35</v>
      </c>
      <c r="C36" s="16">
        <v>21924</v>
      </c>
      <c r="D36" s="16">
        <v>26767</v>
      </c>
      <c r="E36" s="16">
        <v>2341</v>
      </c>
      <c r="F36" s="16">
        <v>7136</v>
      </c>
      <c r="G36" s="16">
        <v>8471</v>
      </c>
      <c r="H36" s="16">
        <v>5180</v>
      </c>
      <c r="I36" s="16">
        <v>3639</v>
      </c>
    </row>
    <row r="37" spans="1:9" ht="12.75">
      <c r="A37" s="16" t="s">
        <v>73</v>
      </c>
      <c r="B37" s="16" t="s">
        <v>78</v>
      </c>
      <c r="C37" s="16">
        <v>23040</v>
      </c>
      <c r="D37" s="16">
        <v>27864</v>
      </c>
      <c r="E37" s="16">
        <v>3067</v>
      </c>
      <c r="F37" s="16">
        <v>7948</v>
      </c>
      <c r="G37" s="16">
        <v>7837</v>
      </c>
      <c r="H37" s="16">
        <v>5329</v>
      </c>
      <c r="I37" s="16">
        <v>3683</v>
      </c>
    </row>
    <row r="38" spans="1:9" ht="12.75">
      <c r="A38" s="16" t="s">
        <v>29</v>
      </c>
      <c r="B38" s="16" t="s">
        <v>75</v>
      </c>
      <c r="C38" s="16">
        <v>11398</v>
      </c>
      <c r="D38" s="16">
        <v>13911</v>
      </c>
      <c r="E38" s="16">
        <v>1352</v>
      </c>
      <c r="F38" s="16">
        <v>3277</v>
      </c>
      <c r="G38" s="16">
        <v>3885</v>
      </c>
      <c r="H38" s="16">
        <v>2862</v>
      </c>
      <c r="I38" s="16">
        <v>2535</v>
      </c>
    </row>
    <row r="39" spans="1:9" ht="12.75">
      <c r="A39" s="16" t="s">
        <v>68</v>
      </c>
      <c r="B39" s="16" t="s">
        <v>14</v>
      </c>
      <c r="C39" s="16">
        <v>51923</v>
      </c>
      <c r="D39" s="16">
        <v>60756</v>
      </c>
      <c r="E39" s="16">
        <v>5160</v>
      </c>
      <c r="F39" s="16">
        <v>16543</v>
      </c>
      <c r="G39" s="16">
        <v>18351</v>
      </c>
      <c r="H39" s="16">
        <v>11904</v>
      </c>
      <c r="I39" s="16">
        <v>8798</v>
      </c>
    </row>
    <row r="40" spans="1:9" ht="12.75">
      <c r="A40" s="16" t="s">
        <v>19</v>
      </c>
      <c r="B40" s="16" t="s">
        <v>81</v>
      </c>
      <c r="C40" s="16">
        <v>8483</v>
      </c>
      <c r="D40" s="16">
        <v>10003</v>
      </c>
      <c r="E40" s="16">
        <v>778</v>
      </c>
      <c r="F40" s="16">
        <v>2458</v>
      </c>
      <c r="G40" s="16">
        <v>2703</v>
      </c>
      <c r="H40" s="16">
        <v>2175</v>
      </c>
      <c r="I40" s="16">
        <v>1889</v>
      </c>
    </row>
    <row r="41" spans="1:9" ht="12.75">
      <c r="A41" s="16" t="s">
        <v>48</v>
      </c>
      <c r="B41" s="16" t="s">
        <v>17</v>
      </c>
      <c r="C41" s="16">
        <v>9864</v>
      </c>
      <c r="D41" s="16">
        <v>11321</v>
      </c>
      <c r="E41" s="16">
        <v>1098</v>
      </c>
      <c r="F41" s="16">
        <v>2973</v>
      </c>
      <c r="G41" s="16">
        <v>3114</v>
      </c>
      <c r="H41" s="16">
        <v>2417</v>
      </c>
      <c r="I41" s="16">
        <v>1719</v>
      </c>
    </row>
    <row r="42" spans="1:9" ht="12.75">
      <c r="A42" s="16" t="s">
        <v>59</v>
      </c>
      <c r="B42" s="16" t="s">
        <v>80</v>
      </c>
      <c r="C42" s="16">
        <v>13265</v>
      </c>
      <c r="D42" s="16">
        <v>15952</v>
      </c>
      <c r="E42" s="16">
        <v>1485</v>
      </c>
      <c r="F42" s="16">
        <v>4158</v>
      </c>
      <c r="G42" s="16">
        <v>4483</v>
      </c>
      <c r="H42" s="16">
        <v>3254</v>
      </c>
      <c r="I42" s="16">
        <v>2572</v>
      </c>
    </row>
    <row r="43" spans="1:9" ht="12.75">
      <c r="A43" s="16" t="s">
        <v>63</v>
      </c>
      <c r="B43" s="16" t="s">
        <v>31</v>
      </c>
      <c r="C43" s="16">
        <v>12105</v>
      </c>
      <c r="D43" s="16">
        <v>14064</v>
      </c>
      <c r="E43" s="16">
        <v>1254</v>
      </c>
      <c r="F43" s="16">
        <v>3624</v>
      </c>
      <c r="G43" s="16">
        <v>4038</v>
      </c>
      <c r="H43" s="16">
        <v>2888</v>
      </c>
      <c r="I43" s="16">
        <v>2260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2022-04-07T06:46:52Z</dcterms:modified>
  <cp:category/>
  <cp:version/>
  <cp:contentType/>
  <cp:contentStatus/>
</cp:coreProperties>
</file>