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<sst xmlns="http://schemas.openxmlformats.org/spreadsheetml/2006/main" count="201" uniqueCount="108">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</sst>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16988</v>
      </c>
      <c r="D8" s="5">
        <f>E8+G8+I8+K8+M8</f>
        <v>24625</v>
      </c>
      <c r="E8" s="10">
        <f>man!E2</f>
        <v>2029</v>
      </c>
      <c r="F8" s="13">
        <f>E8/D8*100</f>
        <v>8.239593908629441</v>
      </c>
      <c r="G8" s="10">
        <f>man!F2</f>
        <v>6117</v>
      </c>
      <c r="H8" s="13">
        <f>G8/D8*100</f>
        <v>24.84060913705584</v>
      </c>
      <c r="I8" s="17">
        <f>man!G2</f>
        <v>7061</v>
      </c>
      <c r="J8" s="13">
        <f>I8/D8*100</f>
        <v>28.674111675126902</v>
      </c>
      <c r="K8" s="10">
        <f>man!H2</f>
        <v>4969</v>
      </c>
      <c r="L8" s="13">
        <f>K8/D8*100</f>
        <v>20.178680203045683</v>
      </c>
      <c r="M8" s="10">
        <f>man!I2</f>
        <v>4449</v>
      </c>
      <c r="N8" s="13">
        <f>M8/D8*100</f>
        <v>18.06700507614213</v>
      </c>
      <c r="Q8" s="19"/>
    </row>
    <row r="9" spans="1:17" ht="12.75">
      <c r="A9" s="1" t="s">
        <v>47</v>
      </c>
      <c r="B9" s="4" t="s">
        <v>11</v>
      </c>
      <c r="C9" s="18">
        <f>man!C3</f>
        <v>22977</v>
      </c>
      <c r="D9" s="5">
        <f aca="true" t="shared" si="0" ref="D9:D49">E9+G9+I9+K9+M9</f>
        <v>32727</v>
      </c>
      <c r="E9" s="10">
        <f>man!E3</f>
        <v>2742</v>
      </c>
      <c r="F9" s="13">
        <f aca="true" t="shared" si="1" ref="F9:F50">E9/D9*100</f>
        <v>8.37840315335961</v>
      </c>
      <c r="G9" s="10">
        <f>man!F3</f>
        <v>7802</v>
      </c>
      <c r="H9" s="13">
        <f aca="true" t="shared" si="2" ref="H9:H50">G9/D9*100</f>
        <v>23.83964310813701</v>
      </c>
      <c r="I9" s="17">
        <f>man!G3</f>
        <v>9461</v>
      </c>
      <c r="J9" s="13">
        <f aca="true" t="shared" si="3" ref="J9:J50">I9/D9*100</f>
        <v>28.908852018211263</v>
      </c>
      <c r="K9" s="10">
        <f>man!H3</f>
        <v>6790</v>
      </c>
      <c r="L9" s="13">
        <f aca="true" t="shared" si="4" ref="L9:L50">K9/D9*100</f>
        <v>20.747395117181533</v>
      </c>
      <c r="M9" s="10">
        <f>man!I3</f>
        <v>5932</v>
      </c>
      <c r="N9" s="13">
        <f aca="true" t="shared" si="5" ref="N9:N50">M9/D9*100</f>
        <v>18.12570660311058</v>
      </c>
      <c r="Q9" s="19"/>
    </row>
    <row r="10" spans="1:17" ht="12.75">
      <c r="A10" s="1" t="s">
        <v>58</v>
      </c>
      <c r="B10" s="4" t="s">
        <v>13</v>
      </c>
      <c r="C10" s="18">
        <f>man!C4</f>
        <v>31759</v>
      </c>
      <c r="D10" s="5">
        <f t="shared" si="0"/>
        <v>44169</v>
      </c>
      <c r="E10" s="10">
        <f>man!E4</f>
        <v>3857</v>
      </c>
      <c r="F10" s="13">
        <f t="shared" si="1"/>
        <v>8.732368855984966</v>
      </c>
      <c r="G10" s="10">
        <f>man!F4</f>
        <v>10492</v>
      </c>
      <c r="H10" s="13">
        <f t="shared" si="2"/>
        <v>23.754216758359938</v>
      </c>
      <c r="I10" s="17">
        <f>man!G4</f>
        <v>12711</v>
      </c>
      <c r="J10" s="13">
        <f t="shared" si="3"/>
        <v>28.77810228893568</v>
      </c>
      <c r="K10" s="10">
        <f>man!H4</f>
        <v>9025</v>
      </c>
      <c r="L10" s="13">
        <f t="shared" si="4"/>
        <v>20.43288279109783</v>
      </c>
      <c r="M10" s="10">
        <f>man!I4</f>
        <v>8084</v>
      </c>
      <c r="N10" s="13">
        <f t="shared" si="5"/>
        <v>18.30242930562159</v>
      </c>
      <c r="Q10" s="19"/>
    </row>
    <row r="11" spans="1:17" ht="12.75">
      <c r="A11" s="1" t="s">
        <v>2</v>
      </c>
      <c r="B11" s="4" t="s">
        <v>62</v>
      </c>
      <c r="C11" s="18">
        <f>man!C5</f>
        <v>21539</v>
      </c>
      <c r="D11" s="5">
        <f t="shared" si="0"/>
        <v>30549</v>
      </c>
      <c r="E11" s="10">
        <f>man!E5</f>
        <v>2690</v>
      </c>
      <c r="F11" s="13">
        <f t="shared" si="1"/>
        <v>8.805525549117812</v>
      </c>
      <c r="G11" s="10">
        <f>man!F5</f>
        <v>7283</v>
      </c>
      <c r="H11" s="13">
        <f t="shared" si="2"/>
        <v>23.840387574061346</v>
      </c>
      <c r="I11" s="17">
        <f>man!G5</f>
        <v>8548</v>
      </c>
      <c r="J11" s="13">
        <f t="shared" si="3"/>
        <v>27.98127598284723</v>
      </c>
      <c r="K11" s="10">
        <f>man!H5</f>
        <v>6485</v>
      </c>
      <c r="L11" s="13">
        <f t="shared" si="4"/>
        <v>21.22819077547547</v>
      </c>
      <c r="M11" s="10">
        <f>man!I5</f>
        <v>5543</v>
      </c>
      <c r="N11" s="13">
        <f t="shared" si="5"/>
        <v>18.14462011849815</v>
      </c>
      <c r="Q11" s="19"/>
    </row>
    <row r="12" spans="1:17" ht="12.75">
      <c r="A12" s="1" t="s">
        <v>1</v>
      </c>
      <c r="B12" s="4" t="s">
        <v>60</v>
      </c>
      <c r="C12" s="18">
        <f>man!C6</f>
        <v>37251</v>
      </c>
      <c r="D12" s="5">
        <f t="shared" si="0"/>
        <v>51860</v>
      </c>
      <c r="E12" s="10">
        <f>man!E6</f>
        <v>4155</v>
      </c>
      <c r="F12" s="13">
        <f t="shared" si="1"/>
        <v>8.011955264172773</v>
      </c>
      <c r="G12" s="10">
        <f>man!F6</f>
        <v>12447</v>
      </c>
      <c r="H12" s="13">
        <f t="shared" si="2"/>
        <v>24.001156961048977</v>
      </c>
      <c r="I12" s="17">
        <f>man!G6</f>
        <v>15504</v>
      </c>
      <c r="J12" s="13">
        <f t="shared" si="3"/>
        <v>29.89587350559198</v>
      </c>
      <c r="K12" s="10">
        <f>man!H6</f>
        <v>10857</v>
      </c>
      <c r="L12" s="13">
        <f t="shared" si="4"/>
        <v>20.93521018125723</v>
      </c>
      <c r="M12" s="10">
        <f>man!I6</f>
        <v>8897</v>
      </c>
      <c r="N12" s="13">
        <f t="shared" si="5"/>
        <v>17.155804087929038</v>
      </c>
      <c r="Q12" s="19"/>
    </row>
    <row r="13" spans="1:17" ht="12.75">
      <c r="A13" s="1" t="s">
        <v>21</v>
      </c>
      <c r="B13" s="4" t="s">
        <v>70</v>
      </c>
      <c r="C13" s="18">
        <f>man!C7</f>
        <v>14230</v>
      </c>
      <c r="D13" s="5">
        <f t="shared" si="0"/>
        <v>20391</v>
      </c>
      <c r="E13" s="10">
        <f>man!E7</f>
        <v>2299</v>
      </c>
      <c r="F13" s="13">
        <f t="shared" si="1"/>
        <v>11.274581923397578</v>
      </c>
      <c r="G13" s="10">
        <f>man!F7</f>
        <v>5360</v>
      </c>
      <c r="H13" s="13">
        <f t="shared" si="2"/>
        <v>26.286106615663773</v>
      </c>
      <c r="I13" s="17">
        <f>man!G7</f>
        <v>5291</v>
      </c>
      <c r="J13" s="13">
        <f t="shared" si="3"/>
        <v>25.947722034230786</v>
      </c>
      <c r="K13" s="10">
        <f>man!H7</f>
        <v>3803</v>
      </c>
      <c r="L13" s="13">
        <f t="shared" si="4"/>
        <v>18.650384973762936</v>
      </c>
      <c r="M13" s="10">
        <f>man!I7</f>
        <v>3638</v>
      </c>
      <c r="N13" s="13">
        <f t="shared" si="5"/>
        <v>17.841204452944925</v>
      </c>
      <c r="Q13" s="19"/>
    </row>
    <row r="14" spans="1:17" ht="12.75">
      <c r="A14" s="1" t="s">
        <v>18</v>
      </c>
      <c r="B14" s="4" t="s">
        <v>37</v>
      </c>
      <c r="C14" s="18">
        <f>man!C8</f>
        <v>8731</v>
      </c>
      <c r="D14" s="5">
        <f t="shared" si="0"/>
        <v>12035</v>
      </c>
      <c r="E14" s="10">
        <f>man!E8</f>
        <v>1073</v>
      </c>
      <c r="F14" s="13">
        <f t="shared" si="1"/>
        <v>8.91566265060241</v>
      </c>
      <c r="G14" s="10">
        <f>man!F8</f>
        <v>2895</v>
      </c>
      <c r="H14" s="13">
        <f t="shared" si="2"/>
        <v>24.05484004985459</v>
      </c>
      <c r="I14" s="17">
        <f>man!G8</f>
        <v>3325</v>
      </c>
      <c r="J14" s="13">
        <f t="shared" si="3"/>
        <v>27.627752388865805</v>
      </c>
      <c r="K14" s="10">
        <f>man!H8</f>
        <v>2528</v>
      </c>
      <c r="L14" s="13">
        <f t="shared" si="4"/>
        <v>21.00540091400083</v>
      </c>
      <c r="M14" s="10">
        <f>man!I8</f>
        <v>2214</v>
      </c>
      <c r="N14" s="13">
        <f t="shared" si="5"/>
        <v>18.39634399667636</v>
      </c>
      <c r="Q14" s="19"/>
    </row>
    <row r="15" spans="1:17" ht="12.75">
      <c r="A15" s="1" t="s">
        <v>22</v>
      </c>
      <c r="B15" s="4" t="s">
        <v>74</v>
      </c>
      <c r="C15" s="18">
        <f>man!C9</f>
        <v>37684</v>
      </c>
      <c r="D15" s="5">
        <f t="shared" si="0"/>
        <v>51995</v>
      </c>
      <c r="E15" s="10">
        <f>man!E9</f>
        <v>3802</v>
      </c>
      <c r="F15" s="13">
        <f t="shared" si="1"/>
        <v>7.312241561688623</v>
      </c>
      <c r="G15" s="10">
        <f>man!F9</f>
        <v>12749</v>
      </c>
      <c r="H15" s="13">
        <f t="shared" si="2"/>
        <v>24.519665352437734</v>
      </c>
      <c r="I15" s="17">
        <f>man!G9</f>
        <v>16246</v>
      </c>
      <c r="J15" s="13">
        <f t="shared" si="3"/>
        <v>31.2453120492355</v>
      </c>
      <c r="K15" s="10">
        <f>man!H9</f>
        <v>10150</v>
      </c>
      <c r="L15" s="13">
        <f t="shared" si="4"/>
        <v>19.521107798826808</v>
      </c>
      <c r="M15" s="10">
        <f>man!I9</f>
        <v>9048</v>
      </c>
      <c r="N15" s="13">
        <f t="shared" si="5"/>
        <v>17.401673237811327</v>
      </c>
      <c r="Q15" s="19"/>
    </row>
    <row r="16" spans="1:17" ht="12.75">
      <c r="A16" s="1" t="s">
        <v>24</v>
      </c>
      <c r="B16" s="4" t="s">
        <v>71</v>
      </c>
      <c r="C16" s="18">
        <f>man!C10</f>
        <v>10583</v>
      </c>
      <c r="D16" s="5">
        <f t="shared" si="0"/>
        <v>14541</v>
      </c>
      <c r="E16" s="10">
        <f>man!E10</f>
        <v>1053</v>
      </c>
      <c r="F16" s="13">
        <f t="shared" si="1"/>
        <v>7.241592737775944</v>
      </c>
      <c r="G16" s="10">
        <f>man!F10</f>
        <v>3201</v>
      </c>
      <c r="H16" s="13">
        <f t="shared" si="2"/>
        <v>22.013616670105222</v>
      </c>
      <c r="I16" s="17">
        <f>man!G10</f>
        <v>4033</v>
      </c>
      <c r="J16" s="13">
        <f t="shared" si="3"/>
        <v>27.735368956743002</v>
      </c>
      <c r="K16" s="10">
        <f>man!H10</f>
        <v>3307</v>
      </c>
      <c r="L16" s="13">
        <f t="shared" si="4"/>
        <v>22.742589918162437</v>
      </c>
      <c r="M16" s="10">
        <f>man!I10</f>
        <v>2947</v>
      </c>
      <c r="N16" s="13">
        <f t="shared" si="5"/>
        <v>20.266831717213396</v>
      </c>
      <c r="Q16" s="19"/>
    </row>
    <row r="17" spans="1:17" ht="12.75">
      <c r="A17" s="1" t="s">
        <v>30</v>
      </c>
      <c r="B17" s="4" t="s">
        <v>45</v>
      </c>
      <c r="C17" s="18">
        <f>man!C11</f>
        <v>249418</v>
      </c>
      <c r="D17" s="5">
        <f t="shared" si="0"/>
        <v>355374</v>
      </c>
      <c r="E17" s="10">
        <f>man!E11</f>
        <v>22788</v>
      </c>
      <c r="F17" s="13">
        <f t="shared" si="1"/>
        <v>6.412399331408601</v>
      </c>
      <c r="G17" s="10">
        <f>man!F11</f>
        <v>88474</v>
      </c>
      <c r="H17" s="13">
        <f t="shared" si="2"/>
        <v>24.896025032782365</v>
      </c>
      <c r="I17" s="17">
        <f>man!G11</f>
        <v>111226</v>
      </c>
      <c r="J17" s="13">
        <f t="shared" si="3"/>
        <v>31.29829419147152</v>
      </c>
      <c r="K17" s="10">
        <f>man!H11</f>
        <v>72510</v>
      </c>
      <c r="L17" s="13">
        <f t="shared" si="4"/>
        <v>20.403856219081867</v>
      </c>
      <c r="M17" s="10">
        <f>man!I11</f>
        <v>60376</v>
      </c>
      <c r="N17" s="13">
        <f t="shared" si="5"/>
        <v>16.989425225255648</v>
      </c>
      <c r="Q17" s="19"/>
    </row>
    <row r="18" spans="1:17" ht="12.75">
      <c r="A18" s="1" t="s">
        <v>77</v>
      </c>
      <c r="B18" s="4" t="s">
        <v>16</v>
      </c>
      <c r="C18" s="18">
        <f>man!C12</f>
        <v>17379</v>
      </c>
      <c r="D18" s="5">
        <f t="shared" si="0"/>
        <v>23112</v>
      </c>
      <c r="E18" s="10">
        <f>man!E12</f>
        <v>2067</v>
      </c>
      <c r="F18" s="13">
        <f t="shared" si="1"/>
        <v>8.943406022845275</v>
      </c>
      <c r="G18" s="10">
        <f>man!F12</f>
        <v>5171</v>
      </c>
      <c r="H18" s="13">
        <f t="shared" si="2"/>
        <v>22.37365870543441</v>
      </c>
      <c r="I18" s="17">
        <f>man!G12</f>
        <v>6294</v>
      </c>
      <c r="J18" s="13">
        <f t="shared" si="3"/>
        <v>27.232606438213914</v>
      </c>
      <c r="K18" s="10">
        <f>man!H12</f>
        <v>4809</v>
      </c>
      <c r="L18" s="13">
        <f t="shared" si="4"/>
        <v>20.8073727933541</v>
      </c>
      <c r="M18" s="10">
        <f>man!I12</f>
        <v>4771</v>
      </c>
      <c r="N18" s="13">
        <f t="shared" si="5"/>
        <v>20.642956040152303</v>
      </c>
      <c r="Q18" s="19"/>
    </row>
    <row r="19" spans="1:17" ht="12.75">
      <c r="A19" s="1" t="s">
        <v>64</v>
      </c>
      <c r="B19" s="4" t="s">
        <v>12</v>
      </c>
      <c r="C19" s="18">
        <f>man!C13</f>
        <v>10135</v>
      </c>
      <c r="D19" s="5">
        <f t="shared" si="0"/>
        <v>14398</v>
      </c>
      <c r="E19" s="10">
        <f>man!E13</f>
        <v>1039</v>
      </c>
      <c r="F19" s="13">
        <f t="shared" si="1"/>
        <v>7.216280038894291</v>
      </c>
      <c r="G19" s="10">
        <f>man!F13</f>
        <v>3317</v>
      </c>
      <c r="H19" s="13">
        <f t="shared" si="2"/>
        <v>23.03792193360189</v>
      </c>
      <c r="I19" s="17">
        <f>man!G13</f>
        <v>3966</v>
      </c>
      <c r="J19" s="13">
        <f t="shared" si="3"/>
        <v>27.545492429504097</v>
      </c>
      <c r="K19" s="10">
        <f>man!H13</f>
        <v>3091</v>
      </c>
      <c r="L19" s="13">
        <f t="shared" si="4"/>
        <v>21.4682594804834</v>
      </c>
      <c r="M19" s="10">
        <f>man!I13</f>
        <v>2985</v>
      </c>
      <c r="N19" s="13">
        <f t="shared" si="5"/>
        <v>20.732046117516322</v>
      </c>
      <c r="Q19" s="19"/>
    </row>
    <row r="20" spans="1:17" ht="12.75">
      <c r="A20" s="1" t="s">
        <v>38</v>
      </c>
      <c r="B20" s="4" t="s">
        <v>3</v>
      </c>
      <c r="C20" s="18">
        <f>man!C14</f>
        <v>9548</v>
      </c>
      <c r="D20" s="5">
        <f t="shared" si="0"/>
        <v>12907</v>
      </c>
      <c r="E20" s="10">
        <f>man!E14</f>
        <v>1260</v>
      </c>
      <c r="F20" s="13">
        <f t="shared" si="1"/>
        <v>9.762144572712481</v>
      </c>
      <c r="G20" s="10">
        <f>man!F14</f>
        <v>3047</v>
      </c>
      <c r="H20" s="13">
        <f t="shared" si="2"/>
        <v>23.6073448516309</v>
      </c>
      <c r="I20" s="17">
        <f>man!G14</f>
        <v>3395</v>
      </c>
      <c r="J20" s="13">
        <f t="shared" si="3"/>
        <v>26.303556209808633</v>
      </c>
      <c r="K20" s="10">
        <f>man!H14</f>
        <v>2783</v>
      </c>
      <c r="L20" s="13">
        <f t="shared" si="4"/>
        <v>21.561943131634</v>
      </c>
      <c r="M20" s="10">
        <f>man!I14</f>
        <v>2422</v>
      </c>
      <c r="N20" s="13">
        <f t="shared" si="5"/>
        <v>18.765011234213993</v>
      </c>
      <c r="Q20" s="19"/>
    </row>
    <row r="21" spans="1:17" ht="12.75">
      <c r="A21" s="1" t="s">
        <v>51</v>
      </c>
      <c r="B21" s="4" t="s">
        <v>43</v>
      </c>
      <c r="C21" s="18">
        <f>man!C15</f>
        <v>63533</v>
      </c>
      <c r="D21" s="5">
        <f t="shared" si="0"/>
        <v>88167</v>
      </c>
      <c r="E21" s="10">
        <f>man!E15</f>
        <v>7676</v>
      </c>
      <c r="F21" s="13">
        <f t="shared" si="1"/>
        <v>8.706205269545295</v>
      </c>
      <c r="G21" s="10">
        <f>man!F15</f>
        <v>25773</v>
      </c>
      <c r="H21" s="13">
        <f t="shared" si="2"/>
        <v>29.232025587804962</v>
      </c>
      <c r="I21" s="17">
        <f>man!G15</f>
        <v>26027</v>
      </c>
      <c r="J21" s="13">
        <f t="shared" si="3"/>
        <v>29.520115235859222</v>
      </c>
      <c r="K21" s="10">
        <f>man!H15</f>
        <v>16276</v>
      </c>
      <c r="L21" s="13">
        <f t="shared" si="4"/>
        <v>18.460421699728926</v>
      </c>
      <c r="M21" s="10">
        <f>man!I15</f>
        <v>12415</v>
      </c>
      <c r="N21" s="13">
        <f t="shared" si="5"/>
        <v>14.0812322070616</v>
      </c>
      <c r="Q21" s="19"/>
    </row>
    <row r="22" spans="1:17" ht="12.75">
      <c r="A22" s="1" t="s">
        <v>23</v>
      </c>
      <c r="B22" s="4" t="s">
        <v>40</v>
      </c>
      <c r="C22" s="18">
        <f>man!C16</f>
        <v>44357</v>
      </c>
      <c r="D22" s="5">
        <f t="shared" si="0"/>
        <v>62430</v>
      </c>
      <c r="E22" s="10">
        <f>man!E16</f>
        <v>4850</v>
      </c>
      <c r="F22" s="13">
        <f t="shared" si="1"/>
        <v>7.768700945058465</v>
      </c>
      <c r="G22" s="10">
        <f>man!F16</f>
        <v>15887</v>
      </c>
      <c r="H22" s="13">
        <f t="shared" si="2"/>
        <v>25.44770142559667</v>
      </c>
      <c r="I22" s="17">
        <f>man!G16</f>
        <v>18376</v>
      </c>
      <c r="J22" s="13">
        <f t="shared" si="3"/>
        <v>29.43456671472049</v>
      </c>
      <c r="K22" s="10">
        <f>man!H16</f>
        <v>12513</v>
      </c>
      <c r="L22" s="13">
        <f t="shared" si="4"/>
        <v>20.043248438250842</v>
      </c>
      <c r="M22" s="10">
        <f>man!I16</f>
        <v>10804</v>
      </c>
      <c r="N22" s="13">
        <f t="shared" si="5"/>
        <v>17.305782476373537</v>
      </c>
      <c r="Q22" s="19"/>
    </row>
    <row r="23" spans="1:17" ht="12.75">
      <c r="A23" s="1" t="s">
        <v>53</v>
      </c>
      <c r="B23" s="4" t="s">
        <v>4</v>
      </c>
      <c r="C23" s="18">
        <f>man!C17</f>
        <v>6511</v>
      </c>
      <c r="D23" s="5">
        <f t="shared" si="0"/>
        <v>9931</v>
      </c>
      <c r="E23" s="10">
        <f>man!E17</f>
        <v>584</v>
      </c>
      <c r="F23" s="13">
        <f t="shared" si="1"/>
        <v>5.880575974222133</v>
      </c>
      <c r="G23" s="10">
        <f>man!F17</f>
        <v>2042</v>
      </c>
      <c r="H23" s="13">
        <f t="shared" si="2"/>
        <v>20.561876950961636</v>
      </c>
      <c r="I23" s="17">
        <f>man!G17</f>
        <v>2958</v>
      </c>
      <c r="J23" s="13">
        <f t="shared" si="3"/>
        <v>29.785520088611417</v>
      </c>
      <c r="K23" s="10">
        <f>man!H17</f>
        <v>2171</v>
      </c>
      <c r="L23" s="13">
        <f t="shared" si="4"/>
        <v>21.86083979458262</v>
      </c>
      <c r="M23" s="10">
        <f>man!I17</f>
        <v>2176</v>
      </c>
      <c r="N23" s="13">
        <f t="shared" si="5"/>
        <v>21.91118719162219</v>
      </c>
      <c r="Q23" s="19"/>
    </row>
    <row r="24" spans="1:17" ht="12.75">
      <c r="A24" s="1" t="s">
        <v>8</v>
      </c>
      <c r="B24" s="4" t="s">
        <v>36</v>
      </c>
      <c r="C24" s="18">
        <f>man!C18</f>
        <v>17200</v>
      </c>
      <c r="D24" s="5">
        <f t="shared" si="0"/>
        <v>23264</v>
      </c>
      <c r="E24" s="10">
        <f>man!E18</f>
        <v>2279</v>
      </c>
      <c r="F24" s="13">
        <f t="shared" si="1"/>
        <v>9.796251719394773</v>
      </c>
      <c r="G24" s="10">
        <f>man!F18</f>
        <v>6122</v>
      </c>
      <c r="H24" s="13">
        <f t="shared" si="2"/>
        <v>26.315337001375518</v>
      </c>
      <c r="I24" s="17">
        <f>man!G18</f>
        <v>6641</v>
      </c>
      <c r="J24" s="13">
        <f t="shared" si="3"/>
        <v>28.54625171939477</v>
      </c>
      <c r="K24" s="10">
        <f>man!H18</f>
        <v>4303</v>
      </c>
      <c r="L24" s="13">
        <f t="shared" si="4"/>
        <v>18.496389270976614</v>
      </c>
      <c r="M24" s="10">
        <f>man!I18</f>
        <v>3919</v>
      </c>
      <c r="N24" s="13">
        <f t="shared" si="5"/>
        <v>16.845770288858322</v>
      </c>
      <c r="Q24" s="19"/>
    </row>
    <row r="25" spans="1:17" ht="12.75">
      <c r="A25" s="1" t="s">
        <v>69</v>
      </c>
      <c r="B25" s="4" t="s">
        <v>42</v>
      </c>
      <c r="C25" s="18">
        <f>man!C19</f>
        <v>31160</v>
      </c>
      <c r="D25" s="5">
        <f t="shared" si="0"/>
        <v>41830</v>
      </c>
      <c r="E25" s="10">
        <f>man!E19</f>
        <v>3842</v>
      </c>
      <c r="F25" s="13">
        <f t="shared" si="1"/>
        <v>9.184795601243128</v>
      </c>
      <c r="G25" s="10">
        <f>man!F19</f>
        <v>10857</v>
      </c>
      <c r="H25" s="13">
        <f t="shared" si="2"/>
        <v>25.955056179775283</v>
      </c>
      <c r="I25" s="17">
        <f>man!G19</f>
        <v>12140</v>
      </c>
      <c r="J25" s="13">
        <f t="shared" si="3"/>
        <v>29.022232847238822</v>
      </c>
      <c r="K25" s="10">
        <f>man!H19</f>
        <v>8081</v>
      </c>
      <c r="L25" s="13">
        <f t="shared" si="4"/>
        <v>19.318670810423143</v>
      </c>
      <c r="M25" s="10">
        <f>man!I19</f>
        <v>6910</v>
      </c>
      <c r="N25" s="13">
        <f t="shared" si="5"/>
        <v>16.519244561319628</v>
      </c>
      <c r="Q25" s="19"/>
    </row>
    <row r="26" spans="1:17" ht="12.75">
      <c r="A26" s="1" t="s">
        <v>6</v>
      </c>
      <c r="B26" s="4" t="s">
        <v>57</v>
      </c>
      <c r="C26" s="18">
        <f>man!C20</f>
        <v>21522</v>
      </c>
      <c r="D26" s="5">
        <f t="shared" si="0"/>
        <v>29007</v>
      </c>
      <c r="E26" s="10">
        <f>man!E20</f>
        <v>2724</v>
      </c>
      <c r="F26" s="13">
        <f t="shared" si="1"/>
        <v>9.390836694590961</v>
      </c>
      <c r="G26" s="10">
        <f>man!F20</f>
        <v>7237</v>
      </c>
      <c r="H26" s="13">
        <f t="shared" si="2"/>
        <v>24.9491502051229</v>
      </c>
      <c r="I26" s="17">
        <f>man!G20</f>
        <v>8429</v>
      </c>
      <c r="J26" s="13">
        <f t="shared" si="3"/>
        <v>29.058503119936567</v>
      </c>
      <c r="K26" s="10">
        <f>man!H20</f>
        <v>6001</v>
      </c>
      <c r="L26" s="13">
        <f t="shared" si="4"/>
        <v>20.688109766608058</v>
      </c>
      <c r="M26" s="10">
        <f>man!I20</f>
        <v>4616</v>
      </c>
      <c r="N26" s="13">
        <f t="shared" si="5"/>
        <v>15.913400213741511</v>
      </c>
      <c r="Q26" s="19"/>
    </row>
    <row r="27" spans="1:17" ht="12.75">
      <c r="A27" s="1" t="s">
        <v>10</v>
      </c>
      <c r="B27" s="4" t="s">
        <v>65</v>
      </c>
      <c r="C27" s="18">
        <f>man!C21</f>
        <v>11404</v>
      </c>
      <c r="D27" s="5">
        <f t="shared" si="0"/>
        <v>14663</v>
      </c>
      <c r="E27" s="10">
        <f>man!E21</f>
        <v>1685</v>
      </c>
      <c r="F27" s="13">
        <f t="shared" si="1"/>
        <v>11.4915092409466</v>
      </c>
      <c r="G27" s="10">
        <f>man!F21</f>
        <v>4019</v>
      </c>
      <c r="H27" s="13">
        <f t="shared" si="2"/>
        <v>27.40912500852486</v>
      </c>
      <c r="I27" s="17">
        <f>man!G21</f>
        <v>3858</v>
      </c>
      <c r="J27" s="13">
        <f t="shared" si="3"/>
        <v>26.311123235354295</v>
      </c>
      <c r="K27" s="10">
        <f>man!H21</f>
        <v>2814</v>
      </c>
      <c r="L27" s="13">
        <f t="shared" si="4"/>
        <v>19.191161426720317</v>
      </c>
      <c r="M27" s="10">
        <f>man!I21</f>
        <v>2287</v>
      </c>
      <c r="N27" s="13">
        <f t="shared" si="5"/>
        <v>15.597081088453931</v>
      </c>
      <c r="Q27" s="19"/>
    </row>
    <row r="28" spans="1:17" ht="12.75">
      <c r="A28" s="1" t="s">
        <v>61</v>
      </c>
      <c r="B28" s="4" t="s">
        <v>25</v>
      </c>
      <c r="C28" s="18">
        <f>man!C22</f>
        <v>12938</v>
      </c>
      <c r="D28" s="5">
        <f t="shared" si="0"/>
        <v>17486</v>
      </c>
      <c r="E28" s="10">
        <f>man!E22</f>
        <v>1959</v>
      </c>
      <c r="F28" s="13">
        <f t="shared" si="1"/>
        <v>11.203248312936063</v>
      </c>
      <c r="G28" s="10">
        <f>man!F22</f>
        <v>4827</v>
      </c>
      <c r="H28" s="13">
        <f t="shared" si="2"/>
        <v>27.604941095733732</v>
      </c>
      <c r="I28" s="17">
        <f>man!G22</f>
        <v>4595</v>
      </c>
      <c r="J28" s="13">
        <f t="shared" si="3"/>
        <v>26.278165389454422</v>
      </c>
      <c r="K28" s="10">
        <f>man!H22</f>
        <v>3357</v>
      </c>
      <c r="L28" s="13">
        <f t="shared" si="4"/>
        <v>19.198215715429487</v>
      </c>
      <c r="M28" s="10">
        <f>man!I22</f>
        <v>2748</v>
      </c>
      <c r="N28" s="13">
        <f t="shared" si="5"/>
        <v>15.7154294864463</v>
      </c>
      <c r="Q28" s="19"/>
    </row>
    <row r="29" spans="1:17" ht="12.75">
      <c r="A29" s="1" t="s">
        <v>27</v>
      </c>
      <c r="B29" s="4" t="s">
        <v>41</v>
      </c>
      <c r="C29" s="18">
        <f>man!C23</f>
        <v>11688</v>
      </c>
      <c r="D29" s="5">
        <f t="shared" si="0"/>
        <v>18534</v>
      </c>
      <c r="E29" s="10">
        <f>man!E23</f>
        <v>1013</v>
      </c>
      <c r="F29" s="13">
        <f t="shared" si="1"/>
        <v>5.4656307327074565</v>
      </c>
      <c r="G29" s="10">
        <f>man!F23</f>
        <v>3797</v>
      </c>
      <c r="H29" s="13">
        <f t="shared" si="2"/>
        <v>20.48667314125391</v>
      </c>
      <c r="I29" s="17">
        <f>man!G23</f>
        <v>5693</v>
      </c>
      <c r="J29" s="13">
        <f t="shared" si="3"/>
        <v>30.716520988453656</v>
      </c>
      <c r="K29" s="10">
        <f>man!H23</f>
        <v>4181</v>
      </c>
      <c r="L29" s="13">
        <f t="shared" si="4"/>
        <v>22.558541059674113</v>
      </c>
      <c r="M29" s="10">
        <f>man!I23</f>
        <v>3850</v>
      </c>
      <c r="N29" s="13">
        <f t="shared" si="5"/>
        <v>20.77263407791087</v>
      </c>
      <c r="Q29" s="19"/>
    </row>
    <row r="30" spans="1:17" ht="12.75">
      <c r="A30" s="1" t="s">
        <v>46</v>
      </c>
      <c r="B30" s="4" t="s">
        <v>56</v>
      </c>
      <c r="C30" s="18">
        <f>man!C24</f>
        <v>18373</v>
      </c>
      <c r="D30" s="5">
        <f t="shared" si="0"/>
        <v>24927</v>
      </c>
      <c r="E30" s="10">
        <f>man!E24</f>
        <v>2284</v>
      </c>
      <c r="F30" s="13">
        <f t="shared" si="1"/>
        <v>9.162755245316323</v>
      </c>
      <c r="G30" s="10">
        <f>man!F24</f>
        <v>5764</v>
      </c>
      <c r="H30" s="13">
        <f t="shared" si="2"/>
        <v>23.12352068038673</v>
      </c>
      <c r="I30" s="17">
        <f>man!G24</f>
        <v>6868</v>
      </c>
      <c r="J30" s="13">
        <f t="shared" si="3"/>
        <v>27.552453163236653</v>
      </c>
      <c r="K30" s="10">
        <f>man!H24</f>
        <v>5648</v>
      </c>
      <c r="L30" s="13">
        <f t="shared" si="4"/>
        <v>22.65816183255105</v>
      </c>
      <c r="M30" s="10">
        <f>man!I24</f>
        <v>4363</v>
      </c>
      <c r="N30" s="13">
        <f t="shared" si="5"/>
        <v>17.503109078509247</v>
      </c>
      <c r="Q30" s="19"/>
    </row>
    <row r="31" spans="1:17" ht="12.75">
      <c r="A31" s="1" t="s">
        <v>5</v>
      </c>
      <c r="B31" s="4" t="s">
        <v>33</v>
      </c>
      <c r="C31" s="18">
        <f>man!C25</f>
        <v>7982</v>
      </c>
      <c r="D31" s="5">
        <f t="shared" si="0"/>
        <v>11195</v>
      </c>
      <c r="E31" s="10">
        <f>man!E25</f>
        <v>1058</v>
      </c>
      <c r="F31" s="13">
        <f t="shared" si="1"/>
        <v>9.45064761054042</v>
      </c>
      <c r="G31" s="10">
        <f>man!F25</f>
        <v>2704</v>
      </c>
      <c r="H31" s="13">
        <f t="shared" si="2"/>
        <v>24.15364001786512</v>
      </c>
      <c r="I31" s="17">
        <f>man!G25</f>
        <v>2975</v>
      </c>
      <c r="J31" s="13">
        <f t="shared" si="3"/>
        <v>26.574363555158552</v>
      </c>
      <c r="K31" s="10">
        <f>man!H25</f>
        <v>2446</v>
      </c>
      <c r="L31" s="13">
        <f t="shared" si="4"/>
        <v>21.849039749888345</v>
      </c>
      <c r="M31" s="10">
        <f>man!I25</f>
        <v>2012</v>
      </c>
      <c r="N31" s="13">
        <f t="shared" si="5"/>
        <v>17.972309066547567</v>
      </c>
      <c r="Q31" s="19"/>
    </row>
    <row r="32" spans="1:17" ht="12.75">
      <c r="A32" s="1" t="s">
        <v>83</v>
      </c>
      <c r="B32" s="4" t="s">
        <v>44</v>
      </c>
      <c r="C32" s="18">
        <f>man!C26</f>
        <v>37996</v>
      </c>
      <c r="D32" s="5">
        <f t="shared" si="0"/>
        <v>52885</v>
      </c>
      <c r="E32" s="10">
        <f>man!E26</f>
        <v>5016</v>
      </c>
      <c r="F32" s="13">
        <f t="shared" si="1"/>
        <v>9.484731020138035</v>
      </c>
      <c r="G32" s="10">
        <f>man!F26</f>
        <v>15117</v>
      </c>
      <c r="H32" s="13">
        <f t="shared" si="2"/>
        <v>28.58466483880117</v>
      </c>
      <c r="I32" s="17">
        <f>man!G26</f>
        <v>15906</v>
      </c>
      <c r="J32" s="13">
        <f t="shared" si="3"/>
        <v>30.076581261227194</v>
      </c>
      <c r="K32" s="10">
        <f>man!H26</f>
        <v>9343</v>
      </c>
      <c r="L32" s="13">
        <f t="shared" si="4"/>
        <v>17.66663515174435</v>
      </c>
      <c r="M32" s="10">
        <f>man!I26</f>
        <v>7503</v>
      </c>
      <c r="N32" s="13">
        <f t="shared" si="5"/>
        <v>14.187387728089252</v>
      </c>
      <c r="Q32" s="19"/>
    </row>
    <row r="33" spans="1:17" ht="12.75">
      <c r="A33" s="1" t="s">
        <v>67</v>
      </c>
      <c r="B33" s="4" t="s">
        <v>50</v>
      </c>
      <c r="C33" s="18">
        <f>man!C27</f>
        <v>56644</v>
      </c>
      <c r="D33" s="5">
        <f t="shared" si="0"/>
        <v>78029</v>
      </c>
      <c r="E33" s="10">
        <f>man!E27</f>
        <v>6772</v>
      </c>
      <c r="F33" s="13">
        <f t="shared" si="1"/>
        <v>8.678824539594252</v>
      </c>
      <c r="G33" s="10">
        <f>man!F27</f>
        <v>22631</v>
      </c>
      <c r="H33" s="13">
        <f t="shared" si="2"/>
        <v>29.003319278729705</v>
      </c>
      <c r="I33" s="17">
        <f>man!G27</f>
        <v>25290</v>
      </c>
      <c r="J33" s="13">
        <f t="shared" si="3"/>
        <v>32.41102666957157</v>
      </c>
      <c r="K33" s="10">
        <f>man!H27</f>
        <v>13769</v>
      </c>
      <c r="L33" s="13">
        <f t="shared" si="4"/>
        <v>17.646003408988967</v>
      </c>
      <c r="M33" s="10">
        <f>man!I27</f>
        <v>9567</v>
      </c>
      <c r="N33" s="13">
        <f t="shared" si="5"/>
        <v>12.260826103115509</v>
      </c>
      <c r="Q33" s="19"/>
    </row>
    <row r="34" spans="1:17" ht="12.75">
      <c r="A34" s="1" t="s">
        <v>26</v>
      </c>
      <c r="B34" s="4" t="s">
        <v>34</v>
      </c>
      <c r="C34" s="18">
        <f>man!C28</f>
        <v>22581</v>
      </c>
      <c r="D34" s="5">
        <f t="shared" si="0"/>
        <v>30887</v>
      </c>
      <c r="E34" s="10">
        <f>man!E28</f>
        <v>3009</v>
      </c>
      <c r="F34" s="13">
        <f t="shared" si="1"/>
        <v>9.741962638003043</v>
      </c>
      <c r="G34" s="10">
        <f>man!F28</f>
        <v>8088</v>
      </c>
      <c r="H34" s="13">
        <f t="shared" si="2"/>
        <v>26.185773950205586</v>
      </c>
      <c r="I34" s="17">
        <f>man!G28</f>
        <v>8630</v>
      </c>
      <c r="J34" s="13">
        <f t="shared" si="3"/>
        <v>27.940557516107102</v>
      </c>
      <c r="K34" s="10">
        <f>man!H28</f>
        <v>6049</v>
      </c>
      <c r="L34" s="13">
        <f t="shared" si="4"/>
        <v>19.584291125716323</v>
      </c>
      <c r="M34" s="10">
        <f>man!I28</f>
        <v>5111</v>
      </c>
      <c r="N34" s="13">
        <f t="shared" si="5"/>
        <v>16.547414769967947</v>
      </c>
      <c r="Q34" s="19"/>
    </row>
    <row r="35" spans="1:17" ht="12.75">
      <c r="A35" s="1" t="s">
        <v>20</v>
      </c>
      <c r="B35" s="4" t="s">
        <v>15</v>
      </c>
      <c r="C35" s="18">
        <f>man!C29</f>
        <v>7791</v>
      </c>
      <c r="D35" s="5">
        <f t="shared" si="0"/>
        <v>10198</v>
      </c>
      <c r="E35" s="10">
        <f>man!E29</f>
        <v>982</v>
      </c>
      <c r="F35" s="13">
        <f t="shared" si="1"/>
        <v>9.629339086095314</v>
      </c>
      <c r="G35" s="10">
        <f>man!F29</f>
        <v>2480</v>
      </c>
      <c r="H35" s="13">
        <f t="shared" si="2"/>
        <v>24.318493822318104</v>
      </c>
      <c r="I35" s="17">
        <f>man!G29</f>
        <v>2739</v>
      </c>
      <c r="J35" s="13">
        <f t="shared" si="3"/>
        <v>26.85820749166503</v>
      </c>
      <c r="K35" s="10">
        <f>man!H29</f>
        <v>2105</v>
      </c>
      <c r="L35" s="13">
        <f t="shared" si="4"/>
        <v>20.641302216120806</v>
      </c>
      <c r="M35" s="10">
        <f>man!I29</f>
        <v>1892</v>
      </c>
      <c r="N35" s="13">
        <f t="shared" si="5"/>
        <v>18.552657383800746</v>
      </c>
      <c r="Q35" s="19"/>
    </row>
    <row r="36" spans="1:17" ht="12.75">
      <c r="A36" s="1" t="s">
        <v>82</v>
      </c>
      <c r="B36" s="4" t="s">
        <v>54</v>
      </c>
      <c r="C36" s="18">
        <f>man!C30</f>
        <v>24831</v>
      </c>
      <c r="D36" s="5">
        <f t="shared" si="0"/>
        <v>35734</v>
      </c>
      <c r="E36" s="10">
        <f>man!E30</f>
        <v>2966</v>
      </c>
      <c r="F36" s="13">
        <f t="shared" si="1"/>
        <v>8.30021827950971</v>
      </c>
      <c r="G36" s="10">
        <f>man!F30</f>
        <v>8283</v>
      </c>
      <c r="H36" s="13">
        <f t="shared" si="2"/>
        <v>23.179604858118317</v>
      </c>
      <c r="I36" s="17">
        <f>man!G30</f>
        <v>10426</v>
      </c>
      <c r="J36" s="13">
        <f t="shared" si="3"/>
        <v>29.17669446465551</v>
      </c>
      <c r="K36" s="10">
        <f>man!H30</f>
        <v>7833</v>
      </c>
      <c r="L36" s="13">
        <f t="shared" si="4"/>
        <v>21.920299994403088</v>
      </c>
      <c r="M36" s="10">
        <f>man!I30</f>
        <v>6226</v>
      </c>
      <c r="N36" s="13">
        <f t="shared" si="5"/>
        <v>17.42318240331337</v>
      </c>
      <c r="Q36" s="19"/>
    </row>
    <row r="37" spans="1:17" ht="12.75">
      <c r="A37" s="1" t="s">
        <v>32</v>
      </c>
      <c r="B37" s="4" t="s">
        <v>52</v>
      </c>
      <c r="C37" s="18">
        <f>man!C31</f>
        <v>16177</v>
      </c>
      <c r="D37" s="5">
        <f t="shared" si="0"/>
        <v>22766</v>
      </c>
      <c r="E37" s="10">
        <f>man!E31</f>
        <v>2026</v>
      </c>
      <c r="F37" s="13">
        <f t="shared" si="1"/>
        <v>8.899235702363173</v>
      </c>
      <c r="G37" s="10">
        <f>man!F31</f>
        <v>5416</v>
      </c>
      <c r="H37" s="13">
        <f t="shared" si="2"/>
        <v>23.78986207502416</v>
      </c>
      <c r="I37" s="17">
        <f>man!G31</f>
        <v>6352</v>
      </c>
      <c r="J37" s="13">
        <f t="shared" si="3"/>
        <v>27.901256259334094</v>
      </c>
      <c r="K37" s="10">
        <f>man!H31</f>
        <v>4826</v>
      </c>
      <c r="L37" s="13">
        <f t="shared" si="4"/>
        <v>21.19827813405956</v>
      </c>
      <c r="M37" s="10">
        <f>man!I31</f>
        <v>4146</v>
      </c>
      <c r="N37" s="13">
        <f t="shared" si="5"/>
        <v>18.21136782921901</v>
      </c>
      <c r="Q37" s="19"/>
    </row>
    <row r="38" spans="1:17" ht="12.75">
      <c r="A38" s="1" t="s">
        <v>0</v>
      </c>
      <c r="B38" s="4" t="s">
        <v>55</v>
      </c>
      <c r="C38" s="18">
        <f>man!C32</f>
        <v>13266</v>
      </c>
      <c r="D38" s="5">
        <f t="shared" si="0"/>
        <v>17764</v>
      </c>
      <c r="E38" s="10">
        <f>man!E32</f>
        <v>1680</v>
      </c>
      <c r="F38" s="13">
        <f t="shared" si="1"/>
        <v>9.457329430308489</v>
      </c>
      <c r="G38" s="10">
        <f>man!F32</f>
        <v>4350</v>
      </c>
      <c r="H38" s="13">
        <f t="shared" si="2"/>
        <v>24.487727989191622</v>
      </c>
      <c r="I38" s="17">
        <f>man!G32</f>
        <v>4718</v>
      </c>
      <c r="J38" s="13">
        <f t="shared" si="3"/>
        <v>26.55933348344967</v>
      </c>
      <c r="K38" s="10">
        <f>man!H32</f>
        <v>3582</v>
      </c>
      <c r="L38" s="13">
        <f t="shared" si="4"/>
        <v>20.16437739247917</v>
      </c>
      <c r="M38" s="10">
        <f>man!I32</f>
        <v>3434</v>
      </c>
      <c r="N38" s="13">
        <f t="shared" si="5"/>
        <v>19.331231704571042</v>
      </c>
      <c r="Q38" s="19"/>
    </row>
    <row r="39" spans="1:17" ht="12.75">
      <c r="A39" s="1" t="s">
        <v>72</v>
      </c>
      <c r="B39" s="4" t="s">
        <v>28</v>
      </c>
      <c r="C39" s="18">
        <f>man!C33</f>
        <v>33892</v>
      </c>
      <c r="D39" s="5">
        <f t="shared" si="0"/>
        <v>47543</v>
      </c>
      <c r="E39" s="10">
        <f>man!E33</f>
        <v>3772</v>
      </c>
      <c r="F39" s="13">
        <f t="shared" si="1"/>
        <v>7.93387039101445</v>
      </c>
      <c r="G39" s="10">
        <f>man!F33</f>
        <v>10912</v>
      </c>
      <c r="H39" s="13">
        <f t="shared" si="2"/>
        <v>22.95185411101529</v>
      </c>
      <c r="I39" s="17">
        <f>man!G33</f>
        <v>13561</v>
      </c>
      <c r="J39" s="13">
        <f t="shared" si="3"/>
        <v>28.523652272679467</v>
      </c>
      <c r="K39" s="10">
        <f>man!H33</f>
        <v>10732</v>
      </c>
      <c r="L39" s="13">
        <f t="shared" si="4"/>
        <v>22.57324947941863</v>
      </c>
      <c r="M39" s="10">
        <f>man!I33</f>
        <v>8566</v>
      </c>
      <c r="N39" s="13">
        <f t="shared" si="5"/>
        <v>18.01737374587216</v>
      </c>
      <c r="Q39" s="19"/>
    </row>
    <row r="40" spans="1:17" ht="12.75">
      <c r="A40" s="1" t="s">
        <v>49</v>
      </c>
      <c r="B40" s="4" t="s">
        <v>79</v>
      </c>
      <c r="C40" s="18">
        <f>man!C34</f>
        <v>14467</v>
      </c>
      <c r="D40" s="5">
        <f t="shared" si="0"/>
        <v>20103</v>
      </c>
      <c r="E40" s="10">
        <f>man!E34</f>
        <v>1744</v>
      </c>
      <c r="F40" s="13">
        <f t="shared" si="1"/>
        <v>8.675322091230164</v>
      </c>
      <c r="G40" s="10">
        <f>man!F34</f>
        <v>4988</v>
      </c>
      <c r="H40" s="13">
        <f t="shared" si="2"/>
        <v>24.81221708202756</v>
      </c>
      <c r="I40" s="17">
        <f>man!G34</f>
        <v>5728</v>
      </c>
      <c r="J40" s="13">
        <f t="shared" si="3"/>
        <v>28.49325971248072</v>
      </c>
      <c r="K40" s="10">
        <f>man!H34</f>
        <v>4179</v>
      </c>
      <c r="L40" s="13">
        <f t="shared" si="4"/>
        <v>20.787942098194296</v>
      </c>
      <c r="M40" s="10">
        <f>man!I34</f>
        <v>3464</v>
      </c>
      <c r="N40" s="13">
        <f t="shared" si="5"/>
        <v>17.231259016067256</v>
      </c>
      <c r="Q40" s="19"/>
    </row>
    <row r="41" spans="1:17" ht="12.75">
      <c r="A41" s="1" t="s">
        <v>76</v>
      </c>
      <c r="B41" s="4" t="s">
        <v>84</v>
      </c>
      <c r="C41" s="18">
        <f>man!C35</f>
        <v>9145</v>
      </c>
      <c r="D41" s="5">
        <f t="shared" si="0"/>
        <v>12747</v>
      </c>
      <c r="E41" s="10">
        <f>man!E35</f>
        <v>1308</v>
      </c>
      <c r="F41" s="13">
        <f t="shared" si="1"/>
        <v>10.261237938338432</v>
      </c>
      <c r="G41" s="10">
        <f>man!F35</f>
        <v>3454</v>
      </c>
      <c r="H41" s="13">
        <f t="shared" si="2"/>
        <v>27.096571742370756</v>
      </c>
      <c r="I41" s="17">
        <f>man!G35</f>
        <v>3463</v>
      </c>
      <c r="J41" s="13">
        <f t="shared" si="3"/>
        <v>27.167176590570328</v>
      </c>
      <c r="K41" s="10">
        <f>man!H35</f>
        <v>2545</v>
      </c>
      <c r="L41" s="13">
        <f t="shared" si="4"/>
        <v>19.96548207421354</v>
      </c>
      <c r="M41" s="10">
        <f>man!I35</f>
        <v>1977</v>
      </c>
      <c r="N41" s="13">
        <f t="shared" si="5"/>
        <v>15.509531654506942</v>
      </c>
      <c r="Q41" s="19"/>
    </row>
    <row r="42" spans="1:17" ht="12.75">
      <c r="A42" s="1" t="s">
        <v>9</v>
      </c>
      <c r="B42" s="4" t="s">
        <v>35</v>
      </c>
      <c r="C42" s="18">
        <f>man!C36</f>
        <v>21924</v>
      </c>
      <c r="D42" s="5">
        <f t="shared" si="0"/>
        <v>30857</v>
      </c>
      <c r="E42" s="10">
        <f>man!E36</f>
        <v>2674</v>
      </c>
      <c r="F42" s="13">
        <f t="shared" si="1"/>
        <v>8.665780860096573</v>
      </c>
      <c r="G42" s="10">
        <f>man!F36</f>
        <v>7978</v>
      </c>
      <c r="H42" s="13">
        <f t="shared" si="2"/>
        <v>25.854749327543182</v>
      </c>
      <c r="I42" s="17">
        <f>man!G36</f>
        <v>9554</v>
      </c>
      <c r="J42" s="13">
        <f t="shared" si="3"/>
        <v>30.962180380464726</v>
      </c>
      <c r="K42" s="10">
        <f>man!H36</f>
        <v>5833</v>
      </c>
      <c r="L42" s="13">
        <f t="shared" si="4"/>
        <v>18.903328256149337</v>
      </c>
      <c r="M42" s="10">
        <f>man!I36</f>
        <v>4818</v>
      </c>
      <c r="N42" s="13">
        <f t="shared" si="5"/>
        <v>15.613961175746184</v>
      </c>
      <c r="Q42" s="19"/>
    </row>
    <row r="43" spans="1:17" ht="12.75">
      <c r="A43" s="1" t="s">
        <v>73</v>
      </c>
      <c r="B43" s="4" t="s">
        <v>78</v>
      </c>
      <c r="C43" s="18">
        <f>man!C37</f>
        <v>23040</v>
      </c>
      <c r="D43" s="5">
        <f t="shared" si="0"/>
        <v>32053</v>
      </c>
      <c r="E43" s="10">
        <f>man!E37</f>
        <v>3392</v>
      </c>
      <c r="F43" s="13">
        <f t="shared" si="1"/>
        <v>10.582472779459021</v>
      </c>
      <c r="G43" s="10">
        <f>man!F37</f>
        <v>8635</v>
      </c>
      <c r="H43" s="13">
        <f t="shared" si="2"/>
        <v>26.93975602907684</v>
      </c>
      <c r="I43" s="17">
        <f>man!G37</f>
        <v>8808</v>
      </c>
      <c r="J43" s="13">
        <f t="shared" si="3"/>
        <v>27.479487099491468</v>
      </c>
      <c r="K43" s="10">
        <f>man!H37</f>
        <v>6234</v>
      </c>
      <c r="L43" s="13">
        <f t="shared" si="4"/>
        <v>19.449037531588306</v>
      </c>
      <c r="M43" s="10">
        <f>man!I37</f>
        <v>4984</v>
      </c>
      <c r="N43" s="13">
        <f t="shared" si="5"/>
        <v>15.549246560384363</v>
      </c>
      <c r="Q43" s="19"/>
    </row>
    <row r="44" spans="1:17" ht="12.75">
      <c r="A44" s="1" t="s">
        <v>29</v>
      </c>
      <c r="B44" s="4" t="s">
        <v>75</v>
      </c>
      <c r="C44" s="18">
        <f>man!C38</f>
        <v>11398</v>
      </c>
      <c r="D44" s="5">
        <f t="shared" si="0"/>
        <v>15930</v>
      </c>
      <c r="E44" s="10">
        <f>man!E38</f>
        <v>1399</v>
      </c>
      <c r="F44" s="13">
        <f t="shared" si="1"/>
        <v>8.782172002510984</v>
      </c>
      <c r="G44" s="10">
        <f>man!F38</f>
        <v>3509</v>
      </c>
      <c r="H44" s="13">
        <f t="shared" si="2"/>
        <v>22.027620841180163</v>
      </c>
      <c r="I44" s="17">
        <f>man!G38</f>
        <v>4302</v>
      </c>
      <c r="J44" s="13">
        <f t="shared" si="3"/>
        <v>27.005649717514125</v>
      </c>
      <c r="K44" s="10">
        <f>man!H38</f>
        <v>3332</v>
      </c>
      <c r="L44" s="13">
        <f t="shared" si="4"/>
        <v>20.916509730069052</v>
      </c>
      <c r="M44" s="10">
        <f>man!I38</f>
        <v>3388</v>
      </c>
      <c r="N44" s="13">
        <f t="shared" si="5"/>
        <v>21.268047708725675</v>
      </c>
      <c r="Q44" s="19"/>
    </row>
    <row r="45" spans="1:17" ht="12.75">
      <c r="A45" s="1" t="s">
        <v>68</v>
      </c>
      <c r="B45" s="4" t="s">
        <v>14</v>
      </c>
      <c r="C45" s="18">
        <f>man!C39</f>
        <v>51923</v>
      </c>
      <c r="D45" s="5">
        <f t="shared" si="0"/>
        <v>72913</v>
      </c>
      <c r="E45" s="10">
        <f>man!E39</f>
        <v>5991</v>
      </c>
      <c r="F45" s="13">
        <f t="shared" si="1"/>
        <v>8.216641751128057</v>
      </c>
      <c r="G45" s="10">
        <f>man!F39</f>
        <v>18934</v>
      </c>
      <c r="H45" s="13">
        <f t="shared" si="2"/>
        <v>25.967934387557772</v>
      </c>
      <c r="I45" s="17">
        <f>man!G39</f>
        <v>21585</v>
      </c>
      <c r="J45" s="13">
        <f t="shared" si="3"/>
        <v>29.60377436122502</v>
      </c>
      <c r="K45" s="10">
        <f>man!H39</f>
        <v>14377</v>
      </c>
      <c r="L45" s="13">
        <f t="shared" si="4"/>
        <v>19.71802010615391</v>
      </c>
      <c r="M45" s="10">
        <f>man!I39</f>
        <v>12026</v>
      </c>
      <c r="N45" s="13">
        <f t="shared" si="5"/>
        <v>16.493629393935237</v>
      </c>
      <c r="Q45" s="19"/>
    </row>
    <row r="46" spans="1:17" ht="12.75">
      <c r="A46" s="1" t="s">
        <v>19</v>
      </c>
      <c r="B46" s="4" t="s">
        <v>81</v>
      </c>
      <c r="C46" s="18">
        <f>man!C40</f>
        <v>8483</v>
      </c>
      <c r="D46" s="5">
        <f t="shared" si="0"/>
        <v>11663</v>
      </c>
      <c r="E46" s="10">
        <f>man!E40</f>
        <v>841</v>
      </c>
      <c r="F46" s="13">
        <f t="shared" si="1"/>
        <v>7.210837691846009</v>
      </c>
      <c r="G46" s="10">
        <f>man!F40</f>
        <v>2691</v>
      </c>
      <c r="H46" s="13">
        <f t="shared" si="2"/>
        <v>23.072965789248048</v>
      </c>
      <c r="I46" s="17">
        <f>man!G40</f>
        <v>3090</v>
      </c>
      <c r="J46" s="13">
        <f t="shared" si="3"/>
        <v>26.494040984309354</v>
      </c>
      <c r="K46" s="10">
        <f>man!H40</f>
        <v>2540</v>
      </c>
      <c r="L46" s="13">
        <f t="shared" si="4"/>
        <v>21.77827317156821</v>
      </c>
      <c r="M46" s="10">
        <f>man!I40</f>
        <v>2501</v>
      </c>
      <c r="N46" s="13">
        <f t="shared" si="5"/>
        <v>21.44388236302838</v>
      </c>
      <c r="Q46" s="19"/>
    </row>
    <row r="47" spans="1:17" ht="12.75">
      <c r="A47" s="1" t="s">
        <v>48</v>
      </c>
      <c r="B47" s="4" t="s">
        <v>17</v>
      </c>
      <c r="C47" s="18">
        <f>man!C41</f>
        <v>9864</v>
      </c>
      <c r="D47" s="5">
        <f t="shared" si="0"/>
        <v>13201</v>
      </c>
      <c r="E47" s="10">
        <f>man!E41</f>
        <v>1249</v>
      </c>
      <c r="F47" s="13">
        <f t="shared" si="1"/>
        <v>9.461404439057647</v>
      </c>
      <c r="G47" s="10">
        <f>man!F41</f>
        <v>3390</v>
      </c>
      <c r="H47" s="13">
        <f t="shared" si="2"/>
        <v>25.67987273691387</v>
      </c>
      <c r="I47" s="17">
        <f>man!G41</f>
        <v>3625</v>
      </c>
      <c r="J47" s="13">
        <f t="shared" si="3"/>
        <v>27.460040905991974</v>
      </c>
      <c r="K47" s="10">
        <f>man!H41</f>
        <v>2837</v>
      </c>
      <c r="L47" s="13">
        <f t="shared" si="4"/>
        <v>21.49079615180668</v>
      </c>
      <c r="M47" s="10">
        <f>man!I41</f>
        <v>2100</v>
      </c>
      <c r="N47" s="13">
        <f t="shared" si="5"/>
        <v>15.907885766229832</v>
      </c>
      <c r="Q47" s="19"/>
    </row>
    <row r="48" spans="1:17" ht="12.75">
      <c r="A48" s="1" t="s">
        <v>59</v>
      </c>
      <c r="B48" s="4" t="s">
        <v>80</v>
      </c>
      <c r="C48" s="18">
        <f>man!C42</f>
        <v>13265</v>
      </c>
      <c r="D48" s="5">
        <f t="shared" si="0"/>
        <v>18478</v>
      </c>
      <c r="E48" s="10">
        <f>man!E42</f>
        <v>1615</v>
      </c>
      <c r="F48" s="13">
        <f t="shared" si="1"/>
        <v>8.74012338997727</v>
      </c>
      <c r="G48" s="10">
        <f>man!F42</f>
        <v>4520</v>
      </c>
      <c r="H48" s="13">
        <f t="shared" si="2"/>
        <v>24.461521809719667</v>
      </c>
      <c r="I48" s="17">
        <f>man!G42</f>
        <v>5042</v>
      </c>
      <c r="J48" s="13">
        <f t="shared" si="3"/>
        <v>27.286502868275786</v>
      </c>
      <c r="K48" s="10">
        <f>man!H42</f>
        <v>3849</v>
      </c>
      <c r="L48" s="13">
        <f t="shared" si="4"/>
        <v>20.830176426020135</v>
      </c>
      <c r="M48" s="10">
        <f>man!I42</f>
        <v>3452</v>
      </c>
      <c r="N48" s="13">
        <f t="shared" si="5"/>
        <v>18.681675506007146</v>
      </c>
      <c r="Q48" s="19"/>
    </row>
    <row r="49" spans="1:17" ht="12.75">
      <c r="A49" s="1" t="s">
        <v>63</v>
      </c>
      <c r="B49" s="4" t="s">
        <v>31</v>
      </c>
      <c r="C49" s="18">
        <f>man!C43</f>
        <v>12105</v>
      </c>
      <c r="D49" s="5">
        <f t="shared" si="0"/>
        <v>16087</v>
      </c>
      <c r="E49" s="10">
        <f>man!E43</f>
        <v>1421</v>
      </c>
      <c r="F49" s="13">
        <f t="shared" si="1"/>
        <v>8.83321936967738</v>
      </c>
      <c r="G49" s="10">
        <f>man!F43</f>
        <v>4010</v>
      </c>
      <c r="H49" s="13">
        <f t="shared" si="2"/>
        <v>24.926959656865794</v>
      </c>
      <c r="I49" s="17">
        <f>man!G43</f>
        <v>4565</v>
      </c>
      <c r="J49" s="13">
        <f t="shared" si="3"/>
        <v>28.37695033256667</v>
      </c>
      <c r="K49" s="10">
        <f>man!H43</f>
        <v>3277</v>
      </c>
      <c r="L49" s="13">
        <f t="shared" si="4"/>
        <v>20.370485485174363</v>
      </c>
      <c r="M49" s="10">
        <f>man!I43</f>
        <v>2814</v>
      </c>
      <c r="N49" s="13">
        <f t="shared" si="5"/>
        <v>17.492385155715795</v>
      </c>
      <c r="Q49" s="19"/>
    </row>
    <row r="50" spans="2:14" s="3" customFormat="1" ht="12.75">
      <c r="B50" s="6" t="s">
        <v>91</v>
      </c>
      <c r="C50" s="7">
        <f>SUM(C8:C49)</f>
        <v>1123682</v>
      </c>
      <c r="D50" s="7">
        <f aca="true" t="shared" si="6" ref="D50:M50">SUM(D8:D49)</f>
        <v>1569955</v>
      </c>
      <c r="E50" s="8">
        <f t="shared" si="6"/>
        <v>128665</v>
      </c>
      <c r="F50" s="14">
        <f t="shared" si="1"/>
        <v>8.195457831593899</v>
      </c>
      <c r="G50" s="8">
        <f t="shared" si="6"/>
        <v>396770</v>
      </c>
      <c r="H50" s="14">
        <f t="shared" si="2"/>
        <v>25.27269889901303</v>
      </c>
      <c r="I50" s="8">
        <f t="shared" si="6"/>
        <v>463005</v>
      </c>
      <c r="J50" s="14">
        <f t="shared" si="3"/>
        <v>29.49160963212321</v>
      </c>
      <c r="K50" s="8">
        <f t="shared" si="6"/>
        <v>316140</v>
      </c>
      <c r="L50" s="14">
        <f t="shared" si="4"/>
        <v>20.136882904287067</v>
      </c>
      <c r="M50" s="8">
        <f t="shared" si="6"/>
        <v>265375</v>
      </c>
      <c r="N50" s="14">
        <f t="shared" si="5"/>
        <v>16.90335073298279</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16988</v>
      </c>
      <c r="D2" s="16">
        <v>24625</v>
      </c>
      <c r="E2" s="16">
        <v>2029</v>
      </c>
      <c r="F2" s="16">
        <v>6117</v>
      </c>
      <c r="G2" s="16">
        <v>7061</v>
      </c>
      <c r="H2" s="16">
        <v>4969</v>
      </c>
      <c r="I2" s="16">
        <v>4449</v>
      </c>
    </row>
    <row r="3" spans="1:9" ht="12.75">
      <c r="A3" s="20" t="s">
        <v>47</v>
      </c>
      <c r="B3" s="16" t="s">
        <v>11</v>
      </c>
      <c r="C3" s="16">
        <v>22977</v>
      </c>
      <c r="D3" s="16">
        <v>32727</v>
      </c>
      <c r="E3" s="16">
        <v>2742</v>
      </c>
      <c r="F3" s="16">
        <v>7802</v>
      </c>
      <c r="G3" s="16">
        <v>9461</v>
      </c>
      <c r="H3" s="16">
        <v>6790</v>
      </c>
      <c r="I3" s="16">
        <v>5932</v>
      </c>
    </row>
    <row r="4" spans="1:9" ht="12.75">
      <c r="A4" s="16" t="s">
        <v>58</v>
      </c>
      <c r="B4" s="16" t="s">
        <v>13</v>
      </c>
      <c r="C4" s="16">
        <v>31759</v>
      </c>
      <c r="D4" s="16">
        <v>44169</v>
      </c>
      <c r="E4" s="16">
        <v>3857</v>
      </c>
      <c r="F4" s="16">
        <v>10492</v>
      </c>
      <c r="G4" s="16">
        <v>12711</v>
      </c>
      <c r="H4" s="16">
        <v>9025</v>
      </c>
      <c r="I4" s="16">
        <v>8084</v>
      </c>
    </row>
    <row r="5" spans="1:9" ht="12.75">
      <c r="A5" s="16" t="s">
        <v>2</v>
      </c>
      <c r="B5" s="16" t="s">
        <v>62</v>
      </c>
      <c r="C5" s="16">
        <v>21539</v>
      </c>
      <c r="D5" s="16">
        <v>30549</v>
      </c>
      <c r="E5" s="16">
        <v>2690</v>
      </c>
      <c r="F5" s="16">
        <v>7283</v>
      </c>
      <c r="G5" s="16">
        <v>8548</v>
      </c>
      <c r="H5" s="16">
        <v>6485</v>
      </c>
      <c r="I5" s="16">
        <v>5543</v>
      </c>
    </row>
    <row r="6" spans="1:9" ht="12.75">
      <c r="A6" s="16" t="s">
        <v>1</v>
      </c>
      <c r="B6" s="16" t="s">
        <v>60</v>
      </c>
      <c r="C6" s="16">
        <v>37251</v>
      </c>
      <c r="D6" s="16">
        <v>51860</v>
      </c>
      <c r="E6" s="16">
        <v>4155</v>
      </c>
      <c r="F6" s="16">
        <v>12447</v>
      </c>
      <c r="G6" s="16">
        <v>15504</v>
      </c>
      <c r="H6" s="16">
        <v>10857</v>
      </c>
      <c r="I6" s="16">
        <v>8897</v>
      </c>
    </row>
    <row r="7" spans="1:9" ht="12.75">
      <c r="A7" s="16" t="s">
        <v>21</v>
      </c>
      <c r="B7" s="16" t="s">
        <v>70</v>
      </c>
      <c r="C7" s="16">
        <v>14230</v>
      </c>
      <c r="D7" s="16">
        <v>20391</v>
      </c>
      <c r="E7" s="16">
        <v>2299</v>
      </c>
      <c r="F7" s="16">
        <v>5360</v>
      </c>
      <c r="G7" s="16">
        <v>5291</v>
      </c>
      <c r="H7" s="16">
        <v>3803</v>
      </c>
      <c r="I7" s="16">
        <v>3638</v>
      </c>
    </row>
    <row r="8" spans="1:9" ht="12.75">
      <c r="A8" s="16" t="s">
        <v>18</v>
      </c>
      <c r="B8" s="16" t="s">
        <v>37</v>
      </c>
      <c r="C8" s="16">
        <v>8731</v>
      </c>
      <c r="D8" s="16">
        <v>12035</v>
      </c>
      <c r="E8" s="16">
        <v>1073</v>
      </c>
      <c r="F8" s="16">
        <v>2895</v>
      </c>
      <c r="G8" s="16">
        <v>3325</v>
      </c>
      <c r="H8" s="16">
        <v>2528</v>
      </c>
      <c r="I8" s="16">
        <v>2214</v>
      </c>
    </row>
    <row r="9" spans="1:9" ht="12.75">
      <c r="A9" s="16" t="s">
        <v>22</v>
      </c>
      <c r="B9" s="16" t="s">
        <v>74</v>
      </c>
      <c r="C9" s="16">
        <v>37684</v>
      </c>
      <c r="D9" s="16">
        <v>51995</v>
      </c>
      <c r="E9" s="16">
        <v>3802</v>
      </c>
      <c r="F9" s="16">
        <v>12749</v>
      </c>
      <c r="G9" s="16">
        <v>16246</v>
      </c>
      <c r="H9" s="16">
        <v>10150</v>
      </c>
      <c r="I9" s="16">
        <v>9048</v>
      </c>
    </row>
    <row r="10" spans="1:9" ht="12.75">
      <c r="A10" s="16" t="s">
        <v>24</v>
      </c>
      <c r="B10" s="16" t="s">
        <v>71</v>
      </c>
      <c r="C10" s="16">
        <v>10583</v>
      </c>
      <c r="D10" s="16">
        <v>14541</v>
      </c>
      <c r="E10" s="16">
        <v>1053</v>
      </c>
      <c r="F10" s="16">
        <v>3201</v>
      </c>
      <c r="G10" s="16">
        <v>4033</v>
      </c>
      <c r="H10" s="16">
        <v>3307</v>
      </c>
      <c r="I10" s="16">
        <v>2947</v>
      </c>
    </row>
    <row r="11" spans="1:9" ht="12.75">
      <c r="A11" s="16" t="s">
        <v>30</v>
      </c>
      <c r="B11" s="16" t="s">
        <v>45</v>
      </c>
      <c r="C11" s="16">
        <v>249418</v>
      </c>
      <c r="D11" s="16">
        <v>355374</v>
      </c>
      <c r="E11" s="16">
        <v>22788</v>
      </c>
      <c r="F11" s="16">
        <v>88474</v>
      </c>
      <c r="G11" s="16">
        <v>111226</v>
      </c>
      <c r="H11" s="16">
        <v>72510</v>
      </c>
      <c r="I11" s="16">
        <v>60376</v>
      </c>
    </row>
    <row r="12" spans="1:9" ht="12.75">
      <c r="A12" s="16" t="s">
        <v>77</v>
      </c>
      <c r="B12" s="16" t="s">
        <v>16</v>
      </c>
      <c r="C12" s="16">
        <v>17379</v>
      </c>
      <c r="D12" s="16">
        <v>23112</v>
      </c>
      <c r="E12" s="16">
        <v>2067</v>
      </c>
      <c r="F12" s="16">
        <v>5171</v>
      </c>
      <c r="G12" s="16">
        <v>6294</v>
      </c>
      <c r="H12" s="16">
        <v>4809</v>
      </c>
      <c r="I12" s="16">
        <v>4771</v>
      </c>
    </row>
    <row r="13" spans="1:9" ht="12.75">
      <c r="A13" s="16" t="s">
        <v>64</v>
      </c>
      <c r="B13" s="16" t="s">
        <v>12</v>
      </c>
      <c r="C13" s="16">
        <v>10135</v>
      </c>
      <c r="D13" s="16">
        <v>14398</v>
      </c>
      <c r="E13" s="16">
        <v>1039</v>
      </c>
      <c r="F13" s="16">
        <v>3317</v>
      </c>
      <c r="G13" s="16">
        <v>3966</v>
      </c>
      <c r="H13" s="16">
        <v>3091</v>
      </c>
      <c r="I13" s="16">
        <v>2985</v>
      </c>
    </row>
    <row r="14" spans="1:9" ht="12.75">
      <c r="A14" s="16" t="s">
        <v>38</v>
      </c>
      <c r="B14" s="16" t="s">
        <v>3</v>
      </c>
      <c r="C14" s="16">
        <v>9548</v>
      </c>
      <c r="D14" s="16">
        <v>12907</v>
      </c>
      <c r="E14" s="16">
        <v>1260</v>
      </c>
      <c r="F14" s="16">
        <v>3047</v>
      </c>
      <c r="G14" s="16">
        <v>3395</v>
      </c>
      <c r="H14" s="16">
        <v>2783</v>
      </c>
      <c r="I14" s="16">
        <v>2422</v>
      </c>
    </row>
    <row r="15" spans="1:9" ht="12.75">
      <c r="A15" s="16" t="s">
        <v>51</v>
      </c>
      <c r="B15" s="16" t="s">
        <v>43</v>
      </c>
      <c r="C15" s="16">
        <v>63533</v>
      </c>
      <c r="D15" s="16">
        <v>88167</v>
      </c>
      <c r="E15" s="16">
        <v>7676</v>
      </c>
      <c r="F15" s="16">
        <v>25773</v>
      </c>
      <c r="G15" s="16">
        <v>26027</v>
      </c>
      <c r="H15" s="16">
        <v>16276</v>
      </c>
      <c r="I15" s="16">
        <v>12415</v>
      </c>
    </row>
    <row r="16" spans="1:9" ht="12.75">
      <c r="A16" s="16" t="s">
        <v>23</v>
      </c>
      <c r="B16" s="16" t="s">
        <v>40</v>
      </c>
      <c r="C16" s="16">
        <v>44357</v>
      </c>
      <c r="D16" s="16">
        <v>62430</v>
      </c>
      <c r="E16" s="16">
        <v>4850</v>
      </c>
      <c r="F16" s="16">
        <v>15887</v>
      </c>
      <c r="G16" s="16">
        <v>18376</v>
      </c>
      <c r="H16" s="16">
        <v>12513</v>
      </c>
      <c r="I16" s="16">
        <v>10804</v>
      </c>
    </row>
    <row r="17" spans="1:9" ht="12.75">
      <c r="A17" s="16" t="s">
        <v>53</v>
      </c>
      <c r="B17" s="16" t="s">
        <v>4</v>
      </c>
      <c r="C17" s="16">
        <v>6511</v>
      </c>
      <c r="D17" s="16">
        <v>9931</v>
      </c>
      <c r="E17" s="16">
        <v>584</v>
      </c>
      <c r="F17" s="16">
        <v>2042</v>
      </c>
      <c r="G17" s="16">
        <v>2958</v>
      </c>
      <c r="H17" s="16">
        <v>2171</v>
      </c>
      <c r="I17" s="16">
        <v>2176</v>
      </c>
    </row>
    <row r="18" spans="1:9" ht="12.75">
      <c r="A18" s="16" t="s">
        <v>8</v>
      </c>
      <c r="B18" s="16" t="s">
        <v>36</v>
      </c>
      <c r="C18" s="16">
        <v>17200</v>
      </c>
      <c r="D18" s="16">
        <v>23264</v>
      </c>
      <c r="E18" s="16">
        <v>2279</v>
      </c>
      <c r="F18" s="16">
        <v>6122</v>
      </c>
      <c r="G18" s="16">
        <v>6641</v>
      </c>
      <c r="H18" s="16">
        <v>4303</v>
      </c>
      <c r="I18" s="16">
        <v>3919</v>
      </c>
    </row>
    <row r="19" spans="1:9" ht="12.75">
      <c r="A19" s="16" t="s">
        <v>69</v>
      </c>
      <c r="B19" s="16" t="s">
        <v>42</v>
      </c>
      <c r="C19" s="16">
        <v>31160</v>
      </c>
      <c r="D19" s="16">
        <v>41830</v>
      </c>
      <c r="E19" s="16">
        <v>3842</v>
      </c>
      <c r="F19" s="16">
        <v>10857</v>
      </c>
      <c r="G19" s="16">
        <v>12140</v>
      </c>
      <c r="H19" s="16">
        <v>8081</v>
      </c>
      <c r="I19" s="16">
        <v>6910</v>
      </c>
    </row>
    <row r="20" spans="1:9" ht="12.75">
      <c r="A20" s="16" t="s">
        <v>6</v>
      </c>
      <c r="B20" s="16" t="s">
        <v>57</v>
      </c>
      <c r="C20" s="16">
        <v>21522</v>
      </c>
      <c r="D20" s="16">
        <v>29007</v>
      </c>
      <c r="E20" s="16">
        <v>2724</v>
      </c>
      <c r="F20" s="16">
        <v>7237</v>
      </c>
      <c r="G20" s="16">
        <v>8429</v>
      </c>
      <c r="H20" s="16">
        <v>6001</v>
      </c>
      <c r="I20" s="16">
        <v>4616</v>
      </c>
    </row>
    <row r="21" spans="1:9" ht="12.75">
      <c r="A21" s="16" t="s">
        <v>10</v>
      </c>
      <c r="B21" s="16" t="s">
        <v>65</v>
      </c>
      <c r="C21" s="16">
        <v>11404</v>
      </c>
      <c r="D21" s="16">
        <v>14663</v>
      </c>
      <c r="E21" s="16">
        <v>1685</v>
      </c>
      <c r="F21" s="16">
        <v>4019</v>
      </c>
      <c r="G21" s="16">
        <v>3858</v>
      </c>
      <c r="H21" s="16">
        <v>2814</v>
      </c>
      <c r="I21" s="16">
        <v>2287</v>
      </c>
    </row>
    <row r="22" spans="1:9" ht="12.75">
      <c r="A22" s="16" t="s">
        <v>61</v>
      </c>
      <c r="B22" s="16" t="s">
        <v>25</v>
      </c>
      <c r="C22" s="16">
        <v>12938</v>
      </c>
      <c r="D22" s="16">
        <v>17486</v>
      </c>
      <c r="E22" s="16">
        <v>1959</v>
      </c>
      <c r="F22" s="16">
        <v>4827</v>
      </c>
      <c r="G22" s="16">
        <v>4595</v>
      </c>
      <c r="H22" s="16">
        <v>3357</v>
      </c>
      <c r="I22" s="16">
        <v>2748</v>
      </c>
    </row>
    <row r="23" spans="1:9" ht="12.75">
      <c r="A23" s="16" t="s">
        <v>27</v>
      </c>
      <c r="B23" s="16" t="s">
        <v>41</v>
      </c>
      <c r="C23" s="16">
        <v>11688</v>
      </c>
      <c r="D23" s="16">
        <v>18534</v>
      </c>
      <c r="E23" s="16">
        <v>1013</v>
      </c>
      <c r="F23" s="16">
        <v>3797</v>
      </c>
      <c r="G23" s="16">
        <v>5693</v>
      </c>
      <c r="H23" s="16">
        <v>4181</v>
      </c>
      <c r="I23" s="16">
        <v>3850</v>
      </c>
    </row>
    <row r="24" spans="1:9" ht="12.75">
      <c r="A24" s="16" t="s">
        <v>46</v>
      </c>
      <c r="B24" s="16" t="s">
        <v>56</v>
      </c>
      <c r="C24" s="16">
        <v>18373</v>
      </c>
      <c r="D24" s="16">
        <v>24927</v>
      </c>
      <c r="E24" s="16">
        <v>2284</v>
      </c>
      <c r="F24" s="16">
        <v>5764</v>
      </c>
      <c r="G24" s="16">
        <v>6868</v>
      </c>
      <c r="H24" s="16">
        <v>5648</v>
      </c>
      <c r="I24" s="16">
        <v>4363</v>
      </c>
    </row>
    <row r="25" spans="1:9" ht="12.75">
      <c r="A25" s="16" t="s">
        <v>5</v>
      </c>
      <c r="B25" s="16" t="s">
        <v>33</v>
      </c>
      <c r="C25" s="16">
        <v>7982</v>
      </c>
      <c r="D25" s="16">
        <v>11195</v>
      </c>
      <c r="E25" s="16">
        <v>1058</v>
      </c>
      <c r="F25" s="16">
        <v>2704</v>
      </c>
      <c r="G25" s="16">
        <v>2975</v>
      </c>
      <c r="H25" s="16">
        <v>2446</v>
      </c>
      <c r="I25" s="16">
        <v>2012</v>
      </c>
    </row>
    <row r="26" spans="1:9" ht="12.75">
      <c r="A26" s="16" t="s">
        <v>83</v>
      </c>
      <c r="B26" s="16" t="s">
        <v>44</v>
      </c>
      <c r="C26" s="16">
        <v>37996</v>
      </c>
      <c r="D26" s="16">
        <v>52885</v>
      </c>
      <c r="E26" s="16">
        <v>5016</v>
      </c>
      <c r="F26" s="16">
        <v>15117</v>
      </c>
      <c r="G26" s="16">
        <v>15906</v>
      </c>
      <c r="H26" s="16">
        <v>9343</v>
      </c>
      <c r="I26" s="16">
        <v>7503</v>
      </c>
    </row>
    <row r="27" spans="1:9" ht="12.75">
      <c r="A27" s="16" t="s">
        <v>67</v>
      </c>
      <c r="B27" s="16" t="s">
        <v>50</v>
      </c>
      <c r="C27" s="16">
        <v>56644</v>
      </c>
      <c r="D27" s="16">
        <v>78029</v>
      </c>
      <c r="E27" s="16">
        <v>6772</v>
      </c>
      <c r="F27" s="16">
        <v>22631</v>
      </c>
      <c r="G27" s="16">
        <v>25290</v>
      </c>
      <c r="H27" s="16">
        <v>13769</v>
      </c>
      <c r="I27" s="16">
        <v>9567</v>
      </c>
    </row>
    <row r="28" spans="1:9" ht="12.75">
      <c r="A28" s="16" t="s">
        <v>26</v>
      </c>
      <c r="B28" s="16" t="s">
        <v>34</v>
      </c>
      <c r="C28" s="16">
        <v>22581</v>
      </c>
      <c r="D28" s="16">
        <v>30887</v>
      </c>
      <c r="E28" s="16">
        <v>3009</v>
      </c>
      <c r="F28" s="16">
        <v>8088</v>
      </c>
      <c r="G28" s="16">
        <v>8630</v>
      </c>
      <c r="H28" s="16">
        <v>6049</v>
      </c>
      <c r="I28" s="16">
        <v>5111</v>
      </c>
    </row>
    <row r="29" spans="1:9" ht="12.75">
      <c r="A29" s="16" t="s">
        <v>20</v>
      </c>
      <c r="B29" s="16" t="s">
        <v>15</v>
      </c>
      <c r="C29" s="16">
        <v>7791</v>
      </c>
      <c r="D29" s="16">
        <v>10198</v>
      </c>
      <c r="E29" s="16">
        <v>982</v>
      </c>
      <c r="F29" s="16">
        <v>2480</v>
      </c>
      <c r="G29" s="16">
        <v>2739</v>
      </c>
      <c r="H29" s="16">
        <v>2105</v>
      </c>
      <c r="I29" s="16">
        <v>1892</v>
      </c>
    </row>
    <row r="30" spans="1:9" ht="12.75">
      <c r="A30" s="16" t="s">
        <v>82</v>
      </c>
      <c r="B30" s="16" t="s">
        <v>54</v>
      </c>
      <c r="C30" s="16">
        <v>24831</v>
      </c>
      <c r="D30" s="16">
        <v>35734</v>
      </c>
      <c r="E30" s="16">
        <v>2966</v>
      </c>
      <c r="F30" s="16">
        <v>8283</v>
      </c>
      <c r="G30" s="16">
        <v>10426</v>
      </c>
      <c r="H30" s="16">
        <v>7833</v>
      </c>
      <c r="I30" s="16">
        <v>6226</v>
      </c>
    </row>
    <row r="31" spans="1:9" ht="12.75">
      <c r="A31" s="16" t="s">
        <v>32</v>
      </c>
      <c r="B31" s="16" t="s">
        <v>52</v>
      </c>
      <c r="C31" s="16">
        <v>16177</v>
      </c>
      <c r="D31" s="16">
        <v>22766</v>
      </c>
      <c r="E31" s="16">
        <v>2026</v>
      </c>
      <c r="F31" s="16">
        <v>5416</v>
      </c>
      <c r="G31" s="16">
        <v>6352</v>
      </c>
      <c r="H31" s="16">
        <v>4826</v>
      </c>
      <c r="I31" s="16">
        <v>4146</v>
      </c>
    </row>
    <row r="32" spans="1:9" ht="12.75">
      <c r="A32" s="16" t="s">
        <v>0</v>
      </c>
      <c r="B32" s="16" t="s">
        <v>55</v>
      </c>
      <c r="C32" s="16">
        <v>13266</v>
      </c>
      <c r="D32" s="16">
        <v>17764</v>
      </c>
      <c r="E32" s="16">
        <v>1680</v>
      </c>
      <c r="F32" s="16">
        <v>4350</v>
      </c>
      <c r="G32" s="16">
        <v>4718</v>
      </c>
      <c r="H32" s="16">
        <v>3582</v>
      </c>
      <c r="I32" s="16">
        <v>3434</v>
      </c>
    </row>
    <row r="33" spans="1:9" ht="12.75">
      <c r="A33" s="16" t="s">
        <v>72</v>
      </c>
      <c r="B33" s="16" t="s">
        <v>28</v>
      </c>
      <c r="C33" s="16">
        <v>33892</v>
      </c>
      <c r="D33" s="16">
        <v>47543</v>
      </c>
      <c r="E33" s="16">
        <v>3772</v>
      </c>
      <c r="F33" s="16">
        <v>10912</v>
      </c>
      <c r="G33" s="16">
        <v>13561</v>
      </c>
      <c r="H33" s="16">
        <v>10732</v>
      </c>
      <c r="I33" s="16">
        <v>8566</v>
      </c>
    </row>
    <row r="34" spans="1:9" ht="12.75">
      <c r="A34" s="16" t="s">
        <v>49</v>
      </c>
      <c r="B34" s="16" t="s">
        <v>79</v>
      </c>
      <c r="C34" s="16">
        <v>14467</v>
      </c>
      <c r="D34" s="16">
        <v>20103</v>
      </c>
      <c r="E34" s="16">
        <v>1744</v>
      </c>
      <c r="F34" s="16">
        <v>4988</v>
      </c>
      <c r="G34" s="16">
        <v>5728</v>
      </c>
      <c r="H34" s="16">
        <v>4179</v>
      </c>
      <c r="I34" s="16">
        <v>3464</v>
      </c>
    </row>
    <row r="35" spans="1:9" ht="12.75">
      <c r="A35" s="16" t="s">
        <v>76</v>
      </c>
      <c r="B35" s="16" t="s">
        <v>84</v>
      </c>
      <c r="C35" s="16">
        <v>9145</v>
      </c>
      <c r="D35" s="16">
        <v>12747</v>
      </c>
      <c r="E35" s="16">
        <v>1308</v>
      </c>
      <c r="F35" s="16">
        <v>3454</v>
      </c>
      <c r="G35" s="16">
        <v>3463</v>
      </c>
      <c r="H35" s="16">
        <v>2545</v>
      </c>
      <c r="I35" s="16">
        <v>1977</v>
      </c>
    </row>
    <row r="36" spans="1:9" ht="12.75">
      <c r="A36" s="16" t="s">
        <v>9</v>
      </c>
      <c r="B36" s="16" t="s">
        <v>35</v>
      </c>
      <c r="C36" s="16">
        <v>21924</v>
      </c>
      <c r="D36" s="16">
        <v>30857</v>
      </c>
      <c r="E36" s="16">
        <v>2674</v>
      </c>
      <c r="F36" s="16">
        <v>7978</v>
      </c>
      <c r="G36" s="16">
        <v>9554</v>
      </c>
      <c r="H36" s="16">
        <v>5833</v>
      </c>
      <c r="I36" s="16">
        <v>4818</v>
      </c>
    </row>
    <row r="37" spans="1:9" ht="12.75">
      <c r="A37" s="16" t="s">
        <v>73</v>
      </c>
      <c r="B37" s="16" t="s">
        <v>78</v>
      </c>
      <c r="C37" s="16">
        <v>23040</v>
      </c>
      <c r="D37" s="16">
        <v>32053</v>
      </c>
      <c r="E37" s="16">
        <v>3392</v>
      </c>
      <c r="F37" s="16">
        <v>8635</v>
      </c>
      <c r="G37" s="16">
        <v>8808</v>
      </c>
      <c r="H37" s="16">
        <v>6234</v>
      </c>
      <c r="I37" s="16">
        <v>4984</v>
      </c>
    </row>
    <row r="38" spans="1:9" ht="12.75">
      <c r="A38" s="16" t="s">
        <v>29</v>
      </c>
      <c r="B38" s="16" t="s">
        <v>75</v>
      </c>
      <c r="C38" s="16">
        <v>11398</v>
      </c>
      <c r="D38" s="16">
        <v>15930</v>
      </c>
      <c r="E38" s="16">
        <v>1399</v>
      </c>
      <c r="F38" s="16">
        <v>3509</v>
      </c>
      <c r="G38" s="16">
        <v>4302</v>
      </c>
      <c r="H38" s="16">
        <v>3332</v>
      </c>
      <c r="I38" s="16">
        <v>3388</v>
      </c>
    </row>
    <row r="39" spans="1:9" ht="12.75">
      <c r="A39" s="16" t="s">
        <v>68</v>
      </c>
      <c r="B39" s="16" t="s">
        <v>14</v>
      </c>
      <c r="C39" s="16">
        <v>51923</v>
      </c>
      <c r="D39" s="16">
        <v>72913</v>
      </c>
      <c r="E39" s="16">
        <v>5991</v>
      </c>
      <c r="F39" s="16">
        <v>18934</v>
      </c>
      <c r="G39" s="16">
        <v>21585</v>
      </c>
      <c r="H39" s="16">
        <v>14377</v>
      </c>
      <c r="I39" s="16">
        <v>12026</v>
      </c>
    </row>
    <row r="40" spans="1:9" ht="12.75">
      <c r="A40" s="16" t="s">
        <v>19</v>
      </c>
      <c r="B40" s="16" t="s">
        <v>81</v>
      </c>
      <c r="C40" s="16">
        <v>8483</v>
      </c>
      <c r="D40" s="16">
        <v>11663</v>
      </c>
      <c r="E40" s="16">
        <v>841</v>
      </c>
      <c r="F40" s="16">
        <v>2691</v>
      </c>
      <c r="G40" s="16">
        <v>3090</v>
      </c>
      <c r="H40" s="16">
        <v>2540</v>
      </c>
      <c r="I40" s="16">
        <v>2501</v>
      </c>
    </row>
    <row r="41" spans="1:9" ht="12.75">
      <c r="A41" s="16" t="s">
        <v>48</v>
      </c>
      <c r="B41" s="16" t="s">
        <v>17</v>
      </c>
      <c r="C41" s="16">
        <v>9864</v>
      </c>
      <c r="D41" s="16">
        <v>13201</v>
      </c>
      <c r="E41" s="16">
        <v>1249</v>
      </c>
      <c r="F41" s="16">
        <v>3390</v>
      </c>
      <c r="G41" s="16">
        <v>3625</v>
      </c>
      <c r="H41" s="16">
        <v>2837</v>
      </c>
      <c r="I41" s="16">
        <v>2100</v>
      </c>
    </row>
    <row r="42" spans="1:9" ht="12.75">
      <c r="A42" s="16" t="s">
        <v>59</v>
      </c>
      <c r="B42" s="16" t="s">
        <v>80</v>
      </c>
      <c r="C42" s="16">
        <v>13265</v>
      </c>
      <c r="D42" s="16">
        <v>18478</v>
      </c>
      <c r="E42" s="16">
        <v>1615</v>
      </c>
      <c r="F42" s="16">
        <v>4520</v>
      </c>
      <c r="G42" s="16">
        <v>5042</v>
      </c>
      <c r="H42" s="16">
        <v>3849</v>
      </c>
      <c r="I42" s="16">
        <v>3452</v>
      </c>
    </row>
    <row r="43" spans="1:9" ht="12.75">
      <c r="A43" s="16" t="s">
        <v>63</v>
      </c>
      <c r="B43" s="16" t="s">
        <v>31</v>
      </c>
      <c r="C43" s="16">
        <v>12105</v>
      </c>
      <c r="D43" s="16">
        <v>16087</v>
      </c>
      <c r="E43" s="16">
        <v>1421</v>
      </c>
      <c r="F43" s="16">
        <v>4010</v>
      </c>
      <c r="G43" s="16">
        <v>4565</v>
      </c>
      <c r="H43" s="16">
        <v>3277</v>
      </c>
      <c r="I43" s="16">
        <v>2814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2022-04-07T06:46:19Z</dcterms:modified>
  <cp:category/>
  <cp:version/>
  <cp:contentType/>
  <cp:contentStatus/>
</cp:coreProperties>
</file>