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<sst xmlns="http://schemas.openxmlformats.org/spreadsheetml/2006/main" count="201" uniqueCount="108">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</sst>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12962</v>
      </c>
      <c r="D7" s="9">
        <f>E7+G7+I7+K7+M7</f>
        <v>14291</v>
      </c>
      <c r="E7" s="9">
        <f>man!E2</f>
        <v>1690</v>
      </c>
      <c r="F7" s="10">
        <f>E7/D7*100</f>
        <v>11.825624518927997</v>
      </c>
      <c r="G7" s="9">
        <f>man!F2</f>
        <v>3383</v>
      </c>
      <c r="H7" s="10">
        <f>G7/D7*100</f>
        <v>23.67224127072983</v>
      </c>
      <c r="I7" s="9">
        <f>man!G2</f>
        <v>4004</v>
      </c>
      <c r="J7" s="10">
        <f>I7/D7*100</f>
        <v>28.017633475614023</v>
      </c>
      <c r="K7" s="9">
        <f>man!H2</f>
        <v>2996</v>
      </c>
      <c r="L7" s="10">
        <f>K7/D7*100</f>
        <v>20.964243230004897</v>
      </c>
      <c r="M7" s="9">
        <f>man!I2</f>
        <v>2218</v>
      </c>
      <c r="N7" s="10">
        <f>M7/D7*100</f>
        <v>15.520257504723252</v>
      </c>
      <c r="P7" s="16"/>
      <c r="Q7" s="15"/>
      <c r="R7" s="15"/>
    </row>
    <row r="8" spans="1:18" ht="12.75">
      <c r="A8" s="1" t="s">
        <v>47</v>
      </c>
      <c r="B8" s="3" t="s">
        <v>11</v>
      </c>
      <c r="C8" s="9">
        <f>man!C3</f>
        <v>11768</v>
      </c>
      <c r="D8" s="9">
        <f aca="true" t="shared" si="0" ref="D8:D48">E8+G8+I8+K8+M8</f>
        <v>12839</v>
      </c>
      <c r="E8" s="9">
        <f>man!E3</f>
        <v>1425</v>
      </c>
      <c r="F8" s="10">
        <f aca="true" t="shared" si="1" ref="F8:F48">E8/D8*100</f>
        <v>11.098995248851157</v>
      </c>
      <c r="G8" s="9">
        <f>man!F3</f>
        <v>2974</v>
      </c>
      <c r="H8" s="10">
        <f aca="true" t="shared" si="2" ref="H8:H48">G8/D8*100</f>
        <v>23.163797803567256</v>
      </c>
      <c r="I8" s="9">
        <f>man!G3</f>
        <v>3511</v>
      </c>
      <c r="J8" s="10">
        <f aca="true" t="shared" si="3" ref="J8:J48">I8/D8*100</f>
        <v>27.346366539450113</v>
      </c>
      <c r="K8" s="9">
        <f>man!H3</f>
        <v>2712</v>
      </c>
      <c r="L8" s="10">
        <f aca="true" t="shared" si="4" ref="L8:L48">K8/D8*100</f>
        <v>21.12314043149778</v>
      </c>
      <c r="M8" s="9">
        <f>man!I3</f>
        <v>2217</v>
      </c>
      <c r="N8" s="10">
        <f aca="true" t="shared" si="5" ref="N8:N48">M8/D8*100</f>
        <v>17.267699976633693</v>
      </c>
      <c r="P8" s="16"/>
      <c r="Q8" s="15"/>
      <c r="R8" s="15"/>
    </row>
    <row r="9" spans="1:18" ht="12.75">
      <c r="A9" s="1" t="s">
        <v>58</v>
      </c>
      <c r="B9" s="3" t="s">
        <v>13</v>
      </c>
      <c r="C9" s="9">
        <f>man!C4</f>
        <v>10266</v>
      </c>
      <c r="D9" s="9">
        <f t="shared" si="0"/>
        <v>11373</v>
      </c>
      <c r="E9" s="9">
        <f>man!E4</f>
        <v>920</v>
      </c>
      <c r="F9" s="10">
        <f t="shared" si="1"/>
        <v>8.089334388463906</v>
      </c>
      <c r="G9" s="9">
        <f>man!F4</f>
        <v>2412</v>
      </c>
      <c r="H9" s="10">
        <f t="shared" si="2"/>
        <v>21.208124505407543</v>
      </c>
      <c r="I9" s="9">
        <f>man!G4</f>
        <v>3391</v>
      </c>
      <c r="J9" s="10">
        <f t="shared" si="3"/>
        <v>29.81623142530555</v>
      </c>
      <c r="K9" s="9">
        <f>man!H4</f>
        <v>2594</v>
      </c>
      <c r="L9" s="10">
        <f t="shared" si="4"/>
        <v>22.808405873560186</v>
      </c>
      <c r="M9" s="9">
        <f>man!I4</f>
        <v>2056</v>
      </c>
      <c r="N9" s="10">
        <f t="shared" si="5"/>
        <v>18.077903807262814</v>
      </c>
      <c r="P9" s="16"/>
      <c r="Q9" s="15"/>
      <c r="R9" s="15"/>
    </row>
    <row r="10" spans="1:18" ht="12.75">
      <c r="A10" s="1" t="s">
        <v>2</v>
      </c>
      <c r="B10" s="3" t="s">
        <v>62</v>
      </c>
      <c r="C10" s="9">
        <f>man!C5</f>
        <v>10034</v>
      </c>
      <c r="D10" s="9">
        <f t="shared" si="0"/>
        <v>11108</v>
      </c>
      <c r="E10" s="9">
        <f>man!E5</f>
        <v>984</v>
      </c>
      <c r="F10" s="10">
        <f t="shared" si="1"/>
        <v>8.858480374504861</v>
      </c>
      <c r="G10" s="9">
        <f>man!F5</f>
        <v>2497</v>
      </c>
      <c r="H10" s="10">
        <f t="shared" si="2"/>
        <v>22.479294202376664</v>
      </c>
      <c r="I10" s="9">
        <f>man!G5</f>
        <v>3127</v>
      </c>
      <c r="J10" s="10">
        <f t="shared" si="3"/>
        <v>28.15088224702917</v>
      </c>
      <c r="K10" s="9">
        <f>man!H5</f>
        <v>2416</v>
      </c>
      <c r="L10" s="10">
        <f t="shared" si="4"/>
        <v>21.750090025207058</v>
      </c>
      <c r="M10" s="9">
        <f>man!I5</f>
        <v>2084</v>
      </c>
      <c r="N10" s="10">
        <f t="shared" si="5"/>
        <v>18.761253150882247</v>
      </c>
      <c r="P10" s="16"/>
      <c r="Q10" s="15"/>
      <c r="R10" s="15"/>
    </row>
    <row r="11" spans="1:18" ht="12.75">
      <c r="A11" s="1" t="s">
        <v>1</v>
      </c>
      <c r="B11" s="3" t="s">
        <v>60</v>
      </c>
      <c r="C11" s="9">
        <f>man!C6</f>
        <v>19479</v>
      </c>
      <c r="D11" s="9">
        <f t="shared" si="0"/>
        <v>21541</v>
      </c>
      <c r="E11" s="9">
        <f>man!E6</f>
        <v>2787</v>
      </c>
      <c r="F11" s="10">
        <f t="shared" si="1"/>
        <v>12.938118007520542</v>
      </c>
      <c r="G11" s="9">
        <f>man!F6</f>
        <v>5603</v>
      </c>
      <c r="H11" s="10">
        <f t="shared" si="2"/>
        <v>26.0108630054315</v>
      </c>
      <c r="I11" s="9">
        <f>man!G6</f>
        <v>6277</v>
      </c>
      <c r="J11" s="10">
        <f t="shared" si="3"/>
        <v>29.139779954505364</v>
      </c>
      <c r="K11" s="9">
        <f>man!H6</f>
        <v>3963</v>
      </c>
      <c r="L11" s="10">
        <f t="shared" si="4"/>
        <v>18.397474583352675</v>
      </c>
      <c r="M11" s="9">
        <f>man!I6</f>
        <v>2911</v>
      </c>
      <c r="N11" s="10">
        <f t="shared" si="5"/>
        <v>13.513764449189916</v>
      </c>
      <c r="P11" s="16"/>
      <c r="Q11" s="15"/>
      <c r="R11" s="15"/>
    </row>
    <row r="12" spans="1:18" ht="12.75">
      <c r="A12" s="1" t="s">
        <v>21</v>
      </c>
      <c r="B12" s="3" t="s">
        <v>70</v>
      </c>
      <c r="C12" s="9">
        <f>man!C7</f>
        <v>9052</v>
      </c>
      <c r="D12" s="9">
        <f t="shared" si="0"/>
        <v>10414</v>
      </c>
      <c r="E12" s="9">
        <f>man!E7</f>
        <v>1322</v>
      </c>
      <c r="F12" s="10">
        <f t="shared" si="1"/>
        <v>12.69444977914346</v>
      </c>
      <c r="G12" s="9">
        <f>man!F7</f>
        <v>2396</v>
      </c>
      <c r="H12" s="10">
        <f t="shared" si="2"/>
        <v>23.00748991741886</v>
      </c>
      <c r="I12" s="9">
        <f>man!G7</f>
        <v>2674</v>
      </c>
      <c r="J12" s="10">
        <f t="shared" si="3"/>
        <v>25.676973305166122</v>
      </c>
      <c r="K12" s="9">
        <f>man!H7</f>
        <v>2036</v>
      </c>
      <c r="L12" s="10">
        <f t="shared" si="4"/>
        <v>19.550604954868447</v>
      </c>
      <c r="M12" s="9">
        <f>man!I7</f>
        <v>1986</v>
      </c>
      <c r="N12" s="10">
        <f t="shared" si="5"/>
        <v>19.07048204340311</v>
      </c>
      <c r="P12" s="16"/>
      <c r="Q12" s="15"/>
      <c r="R12" s="15"/>
    </row>
    <row r="13" spans="1:18" ht="12.75">
      <c r="A13" s="1" t="s">
        <v>18</v>
      </c>
      <c r="B13" s="3" t="s">
        <v>37</v>
      </c>
      <c r="C13" s="9">
        <f>man!C8</f>
        <v>7999</v>
      </c>
      <c r="D13" s="9">
        <f t="shared" si="0"/>
        <v>8449</v>
      </c>
      <c r="E13" s="9">
        <f>man!E8</f>
        <v>887</v>
      </c>
      <c r="F13" s="10">
        <f t="shared" si="1"/>
        <v>10.498283820570482</v>
      </c>
      <c r="G13" s="9">
        <f>man!F8</f>
        <v>1801</v>
      </c>
      <c r="H13" s="10">
        <f t="shared" si="2"/>
        <v>21.31613208663747</v>
      </c>
      <c r="I13" s="9">
        <f>man!G8</f>
        <v>2556</v>
      </c>
      <c r="J13" s="10">
        <f t="shared" si="3"/>
        <v>30.252100840336134</v>
      </c>
      <c r="K13" s="9">
        <f>man!H8</f>
        <v>1927</v>
      </c>
      <c r="L13" s="10">
        <f t="shared" si="4"/>
        <v>22.807432832287844</v>
      </c>
      <c r="M13" s="9">
        <f>man!I8</f>
        <v>1278</v>
      </c>
      <c r="N13" s="10">
        <f t="shared" si="5"/>
        <v>15.126050420168067</v>
      </c>
      <c r="P13" s="16"/>
      <c r="Q13" s="15"/>
      <c r="R13" s="15"/>
    </row>
    <row r="14" spans="1:18" ht="12.75">
      <c r="A14" s="1" t="s">
        <v>22</v>
      </c>
      <c r="B14" s="3" t="s">
        <v>74</v>
      </c>
      <c r="C14" s="9">
        <f>man!C9</f>
        <v>11054</v>
      </c>
      <c r="D14" s="9">
        <f t="shared" si="0"/>
        <v>11304</v>
      </c>
      <c r="E14" s="9">
        <f>man!E9</f>
        <v>1183</v>
      </c>
      <c r="F14" s="10">
        <f t="shared" si="1"/>
        <v>10.465322009907997</v>
      </c>
      <c r="G14" s="9">
        <f>man!F9</f>
        <v>3022</v>
      </c>
      <c r="H14" s="10">
        <f t="shared" si="2"/>
        <v>26.73389950460014</v>
      </c>
      <c r="I14" s="9">
        <f>man!G9</f>
        <v>3263</v>
      </c>
      <c r="J14" s="10">
        <f t="shared" si="3"/>
        <v>28.865888181174803</v>
      </c>
      <c r="K14" s="9">
        <f>man!H9</f>
        <v>2090</v>
      </c>
      <c r="L14" s="10">
        <f t="shared" si="4"/>
        <v>18.48903043170559</v>
      </c>
      <c r="M14" s="9">
        <f>man!I9</f>
        <v>1746</v>
      </c>
      <c r="N14" s="10">
        <f t="shared" si="5"/>
        <v>15.445859872611464</v>
      </c>
      <c r="P14" s="16"/>
      <c r="Q14" s="15"/>
      <c r="R14" s="15"/>
    </row>
    <row r="15" spans="1:18" ht="12.75">
      <c r="A15" s="1" t="s">
        <v>24</v>
      </c>
      <c r="B15" s="3" t="s">
        <v>71</v>
      </c>
      <c r="C15" s="9">
        <f>man!C10</f>
        <v>6153</v>
      </c>
      <c r="D15" s="9">
        <f t="shared" si="0"/>
        <v>6443</v>
      </c>
      <c r="E15" s="9">
        <f>man!E10</f>
        <v>532</v>
      </c>
      <c r="F15" s="10">
        <f t="shared" si="1"/>
        <v>8.25702312587304</v>
      </c>
      <c r="G15" s="9">
        <f>man!F10</f>
        <v>1296</v>
      </c>
      <c r="H15" s="10">
        <f t="shared" si="2"/>
        <v>20.114853329194474</v>
      </c>
      <c r="I15" s="9">
        <f>man!G10</f>
        <v>1964</v>
      </c>
      <c r="J15" s="10">
        <f t="shared" si="3"/>
        <v>30.482694397020023</v>
      </c>
      <c r="K15" s="9">
        <f>man!H10</f>
        <v>1464</v>
      </c>
      <c r="L15" s="10">
        <f t="shared" si="4"/>
        <v>22.722334316312278</v>
      </c>
      <c r="M15" s="9">
        <f>man!I10</f>
        <v>1187</v>
      </c>
      <c r="N15" s="10">
        <f t="shared" si="5"/>
        <v>18.42309483160019</v>
      </c>
      <c r="P15" s="16"/>
      <c r="Q15" s="15"/>
      <c r="R15" s="15"/>
    </row>
    <row r="16" spans="1:18" ht="12.75">
      <c r="A16" s="1" t="s">
        <v>30</v>
      </c>
      <c r="B16" s="3" t="s">
        <v>45</v>
      </c>
      <c r="C16" s="9">
        <f>man!C11</f>
        <v>30621</v>
      </c>
      <c r="D16" s="9">
        <f t="shared" si="0"/>
        <v>31494</v>
      </c>
      <c r="E16" s="9">
        <f>man!E11</f>
        <v>2568</v>
      </c>
      <c r="F16" s="10">
        <f t="shared" si="1"/>
        <v>8.153934082682415</v>
      </c>
      <c r="G16" s="9">
        <f>man!F11</f>
        <v>8263</v>
      </c>
      <c r="H16" s="10">
        <f t="shared" si="2"/>
        <v>26.23674350669969</v>
      </c>
      <c r="I16" s="9">
        <f>man!G11</f>
        <v>9096</v>
      </c>
      <c r="J16" s="10">
        <f t="shared" si="3"/>
        <v>28.88169175080968</v>
      </c>
      <c r="K16" s="9">
        <f>man!H11</f>
        <v>6119</v>
      </c>
      <c r="L16" s="10">
        <f t="shared" si="4"/>
        <v>19.429097605893187</v>
      </c>
      <c r="M16" s="9">
        <f>man!I11</f>
        <v>5448</v>
      </c>
      <c r="N16" s="10">
        <f t="shared" si="5"/>
        <v>17.298533053915033</v>
      </c>
      <c r="P16" s="16"/>
      <c r="Q16" s="15"/>
      <c r="R16" s="15"/>
    </row>
    <row r="17" spans="1:18" ht="12.75">
      <c r="A17" s="1" t="s">
        <v>77</v>
      </c>
      <c r="B17" s="3" t="s">
        <v>16</v>
      </c>
      <c r="C17" s="9">
        <f>man!C12</f>
        <v>7588</v>
      </c>
      <c r="D17" s="9">
        <f t="shared" si="0"/>
        <v>7968</v>
      </c>
      <c r="E17" s="9">
        <f>man!E12</f>
        <v>808</v>
      </c>
      <c r="F17" s="10">
        <f t="shared" si="1"/>
        <v>10.140562248995984</v>
      </c>
      <c r="G17" s="9">
        <f>man!F12</f>
        <v>1754</v>
      </c>
      <c r="H17" s="10">
        <f t="shared" si="2"/>
        <v>22.01305220883534</v>
      </c>
      <c r="I17" s="9">
        <f>man!G12</f>
        <v>2309</v>
      </c>
      <c r="J17" s="10">
        <f t="shared" si="3"/>
        <v>28.978413654618475</v>
      </c>
      <c r="K17" s="9">
        <f>man!H12</f>
        <v>1658</v>
      </c>
      <c r="L17" s="10">
        <f t="shared" si="4"/>
        <v>20.80823293172691</v>
      </c>
      <c r="M17" s="9">
        <f>man!I12</f>
        <v>1439</v>
      </c>
      <c r="N17" s="10">
        <f t="shared" si="5"/>
        <v>18.059738955823292</v>
      </c>
      <c r="P17" s="16"/>
      <c r="Q17" s="15"/>
      <c r="R17" s="15"/>
    </row>
    <row r="18" spans="1:18" ht="12.75">
      <c r="A18" s="1" t="s">
        <v>64</v>
      </c>
      <c r="B18" s="3" t="s">
        <v>12</v>
      </c>
      <c r="C18" s="9">
        <f>man!C13</f>
        <v>5619</v>
      </c>
      <c r="D18" s="9">
        <f t="shared" si="0"/>
        <v>6199</v>
      </c>
      <c r="E18" s="9">
        <f>man!E13</f>
        <v>611</v>
      </c>
      <c r="F18" s="10">
        <f t="shared" si="1"/>
        <v>9.856428456202613</v>
      </c>
      <c r="G18" s="9">
        <f>man!F13</f>
        <v>1451</v>
      </c>
      <c r="H18" s="10">
        <f t="shared" si="2"/>
        <v>23.40700112921439</v>
      </c>
      <c r="I18" s="9">
        <f>man!G13</f>
        <v>1632</v>
      </c>
      <c r="J18" s="10">
        <f t="shared" si="3"/>
        <v>26.32682690756574</v>
      </c>
      <c r="K18" s="9">
        <f>man!H13</f>
        <v>1268</v>
      </c>
      <c r="L18" s="10">
        <f t="shared" si="4"/>
        <v>20.454912082593967</v>
      </c>
      <c r="M18" s="9">
        <f>man!I13</f>
        <v>1237</v>
      </c>
      <c r="N18" s="10">
        <f t="shared" si="5"/>
        <v>19.954831424423293</v>
      </c>
      <c r="P18" s="16"/>
      <c r="Q18" s="15"/>
      <c r="R18" s="15"/>
    </row>
    <row r="19" spans="1:18" ht="12.75">
      <c r="A19" s="1" t="s">
        <v>38</v>
      </c>
      <c r="B19" s="3" t="s">
        <v>3</v>
      </c>
      <c r="C19" s="9">
        <f>man!C14</f>
        <v>4957</v>
      </c>
      <c r="D19" s="9">
        <f t="shared" si="0"/>
        <v>5234</v>
      </c>
      <c r="E19" s="9">
        <f>man!E14</f>
        <v>487</v>
      </c>
      <c r="F19" s="10">
        <f t="shared" si="1"/>
        <v>9.30454719144058</v>
      </c>
      <c r="G19" s="9">
        <f>man!F14</f>
        <v>1318</v>
      </c>
      <c r="H19" s="10">
        <f t="shared" si="2"/>
        <v>25.181505540695454</v>
      </c>
      <c r="I19" s="9">
        <f>man!G14</f>
        <v>1385</v>
      </c>
      <c r="J19" s="10">
        <f t="shared" si="3"/>
        <v>26.461597248758117</v>
      </c>
      <c r="K19" s="9">
        <f>man!H14</f>
        <v>1161</v>
      </c>
      <c r="L19" s="10">
        <f t="shared" si="4"/>
        <v>22.181887657623236</v>
      </c>
      <c r="M19" s="9">
        <f>man!I14</f>
        <v>883</v>
      </c>
      <c r="N19" s="10">
        <f t="shared" si="5"/>
        <v>16.870462361482613</v>
      </c>
      <c r="P19" s="16"/>
      <c r="Q19" s="15"/>
      <c r="R19" s="15"/>
    </row>
    <row r="20" spans="1:18" ht="12.75">
      <c r="A20" s="1" t="s">
        <v>51</v>
      </c>
      <c r="B20" s="3" t="s">
        <v>43</v>
      </c>
      <c r="C20" s="9">
        <f>man!C15</f>
        <v>20265</v>
      </c>
      <c r="D20" s="9">
        <f t="shared" si="0"/>
        <v>21024</v>
      </c>
      <c r="E20" s="9">
        <f>man!E15</f>
        <v>2810</v>
      </c>
      <c r="F20" s="10">
        <f t="shared" si="1"/>
        <v>13.365677321156774</v>
      </c>
      <c r="G20" s="9">
        <f>man!F15</f>
        <v>5715</v>
      </c>
      <c r="H20" s="10">
        <f t="shared" si="2"/>
        <v>27.18321917808219</v>
      </c>
      <c r="I20" s="9">
        <f>man!G15</f>
        <v>5610</v>
      </c>
      <c r="J20" s="10">
        <f t="shared" si="3"/>
        <v>26.6837899543379</v>
      </c>
      <c r="K20" s="9">
        <f>man!H15</f>
        <v>3751</v>
      </c>
      <c r="L20" s="10">
        <f t="shared" si="4"/>
        <v>17.841514459665145</v>
      </c>
      <c r="M20" s="9">
        <f>man!I15</f>
        <v>3138</v>
      </c>
      <c r="N20" s="10">
        <f t="shared" si="5"/>
        <v>14.92579908675799</v>
      </c>
      <c r="P20" s="16"/>
      <c r="Q20" s="15"/>
      <c r="R20" s="15"/>
    </row>
    <row r="21" spans="1:18" ht="12.75">
      <c r="A21" s="1" t="s">
        <v>23</v>
      </c>
      <c r="B21" s="3" t="s">
        <v>40</v>
      </c>
      <c r="C21" s="9">
        <f>man!C16</f>
        <v>11432</v>
      </c>
      <c r="D21" s="9">
        <f t="shared" si="0"/>
        <v>12053</v>
      </c>
      <c r="E21" s="9">
        <f>man!E16</f>
        <v>976</v>
      </c>
      <c r="F21" s="10">
        <f t="shared" si="1"/>
        <v>8.097569069941093</v>
      </c>
      <c r="G21" s="9">
        <f>man!F16</f>
        <v>2709</v>
      </c>
      <c r="H21" s="10">
        <f t="shared" si="2"/>
        <v>22.47573218285904</v>
      </c>
      <c r="I21" s="9">
        <f>man!G16</f>
        <v>3290</v>
      </c>
      <c r="J21" s="10">
        <f t="shared" si="3"/>
        <v>27.296108852567823</v>
      </c>
      <c r="K21" s="9">
        <f>man!H16</f>
        <v>2560</v>
      </c>
      <c r="L21" s="10">
        <f t="shared" si="4"/>
        <v>21.239525429353687</v>
      </c>
      <c r="M21" s="9">
        <f>man!I16</f>
        <v>2518</v>
      </c>
      <c r="N21" s="10">
        <f t="shared" si="5"/>
        <v>20.891064465278355</v>
      </c>
      <c r="P21" s="16"/>
      <c r="Q21" s="15"/>
      <c r="R21" s="15"/>
    </row>
    <row r="22" spans="1:18" ht="12.75">
      <c r="A22" s="1" t="s">
        <v>53</v>
      </c>
      <c r="B22" s="3" t="s">
        <v>4</v>
      </c>
      <c r="C22" s="9">
        <f>man!C17</f>
        <v>5328</v>
      </c>
      <c r="D22" s="9">
        <f t="shared" si="0"/>
        <v>5626</v>
      </c>
      <c r="E22" s="9">
        <f>man!E17</f>
        <v>667</v>
      </c>
      <c r="F22" s="10">
        <f t="shared" si="1"/>
        <v>11.855670103092782</v>
      </c>
      <c r="G22" s="9">
        <f>man!F17</f>
        <v>1370</v>
      </c>
      <c r="H22" s="10">
        <f t="shared" si="2"/>
        <v>24.351226448631355</v>
      </c>
      <c r="I22" s="9">
        <f>man!G17</f>
        <v>1741</v>
      </c>
      <c r="J22" s="10">
        <f t="shared" si="3"/>
        <v>30.94560966939211</v>
      </c>
      <c r="K22" s="9">
        <f>man!H17</f>
        <v>1105</v>
      </c>
      <c r="L22" s="10">
        <f t="shared" si="4"/>
        <v>19.64095271951653</v>
      </c>
      <c r="M22" s="9">
        <f>man!I17</f>
        <v>743</v>
      </c>
      <c r="N22" s="10">
        <f t="shared" si="5"/>
        <v>13.206541059367224</v>
      </c>
      <c r="P22" s="16"/>
      <c r="Q22" s="15"/>
      <c r="R22" s="15"/>
    </row>
    <row r="23" spans="1:18" ht="12.75">
      <c r="A23" s="1" t="s">
        <v>8</v>
      </c>
      <c r="B23" s="3" t="s">
        <v>36</v>
      </c>
      <c r="C23" s="9">
        <f>man!C18</f>
        <v>14370</v>
      </c>
      <c r="D23" s="9">
        <f t="shared" si="0"/>
        <v>17392</v>
      </c>
      <c r="E23" s="9">
        <f>man!E18</f>
        <v>2372</v>
      </c>
      <c r="F23" s="10">
        <f t="shared" si="1"/>
        <v>13.638454461821528</v>
      </c>
      <c r="G23" s="9">
        <f>man!F18</f>
        <v>3906</v>
      </c>
      <c r="H23" s="10">
        <f t="shared" si="2"/>
        <v>22.458601655933762</v>
      </c>
      <c r="I23" s="9">
        <f>man!G18</f>
        <v>4469</v>
      </c>
      <c r="J23" s="10">
        <f t="shared" si="3"/>
        <v>25.695722171113154</v>
      </c>
      <c r="K23" s="9">
        <f>man!H18</f>
        <v>3396</v>
      </c>
      <c r="L23" s="10">
        <f t="shared" si="4"/>
        <v>19.52621895124195</v>
      </c>
      <c r="M23" s="9">
        <f>man!I18</f>
        <v>3249</v>
      </c>
      <c r="N23" s="10">
        <f t="shared" si="5"/>
        <v>18.681002759889605</v>
      </c>
      <c r="P23" s="16"/>
      <c r="Q23" s="15"/>
      <c r="R23" s="15"/>
    </row>
    <row r="24" spans="1:18" ht="12.75">
      <c r="A24" s="1" t="s">
        <v>69</v>
      </c>
      <c r="B24" s="3" t="s">
        <v>42</v>
      </c>
      <c r="C24" s="9">
        <f>man!C19</f>
        <v>14029</v>
      </c>
      <c r="D24" s="9">
        <f t="shared" si="0"/>
        <v>15781</v>
      </c>
      <c r="E24" s="9">
        <f>man!E19</f>
        <v>1823</v>
      </c>
      <c r="F24" s="10">
        <f t="shared" si="1"/>
        <v>11.551866168176922</v>
      </c>
      <c r="G24" s="9">
        <f>man!F19</f>
        <v>3722</v>
      </c>
      <c r="H24" s="10">
        <f t="shared" si="2"/>
        <v>23.58532412394652</v>
      </c>
      <c r="I24" s="9">
        <f>man!G19</f>
        <v>4319</v>
      </c>
      <c r="J24" s="10">
        <f t="shared" si="3"/>
        <v>27.368354350167923</v>
      </c>
      <c r="K24" s="9">
        <f>man!H19</f>
        <v>3253</v>
      </c>
      <c r="L24" s="10">
        <f t="shared" si="4"/>
        <v>20.61339585577593</v>
      </c>
      <c r="M24" s="9">
        <f>man!I19</f>
        <v>2664</v>
      </c>
      <c r="N24" s="10">
        <f t="shared" si="5"/>
        <v>16.881059501932704</v>
      </c>
      <c r="P24" s="16"/>
      <c r="Q24" s="15"/>
      <c r="R24" s="15"/>
    </row>
    <row r="25" spans="1:18" ht="12.75">
      <c r="A25" s="1" t="s">
        <v>6</v>
      </c>
      <c r="B25" s="3" t="s">
        <v>57</v>
      </c>
      <c r="C25" s="9">
        <f>man!C20</f>
        <v>7858</v>
      </c>
      <c r="D25" s="9">
        <f t="shared" si="0"/>
        <v>9061</v>
      </c>
      <c r="E25" s="9">
        <f>man!E20</f>
        <v>876</v>
      </c>
      <c r="F25" s="10">
        <f t="shared" si="1"/>
        <v>9.667807085310672</v>
      </c>
      <c r="G25" s="9">
        <f>man!F20</f>
        <v>1985</v>
      </c>
      <c r="H25" s="10">
        <f t="shared" si="2"/>
        <v>21.907074274362653</v>
      </c>
      <c r="I25" s="9">
        <f>man!G20</f>
        <v>2529</v>
      </c>
      <c r="J25" s="10">
        <f t="shared" si="3"/>
        <v>27.910826619578412</v>
      </c>
      <c r="K25" s="9">
        <f>man!H20</f>
        <v>2037</v>
      </c>
      <c r="L25" s="10">
        <f t="shared" si="4"/>
        <v>22.480962366184748</v>
      </c>
      <c r="M25" s="9">
        <f>man!I20</f>
        <v>1634</v>
      </c>
      <c r="N25" s="10">
        <f t="shared" si="5"/>
        <v>18.033329654563516</v>
      </c>
      <c r="P25" s="16"/>
      <c r="Q25" s="15"/>
      <c r="R25" s="15"/>
    </row>
    <row r="26" spans="1:18" ht="12.75">
      <c r="A26" s="1" t="s">
        <v>10</v>
      </c>
      <c r="B26" s="3" t="s">
        <v>65</v>
      </c>
      <c r="C26" s="9">
        <f>man!C21</f>
        <v>3426</v>
      </c>
      <c r="D26" s="9">
        <f t="shared" si="0"/>
        <v>3632</v>
      </c>
      <c r="E26" s="9">
        <f>man!E21</f>
        <v>525</v>
      </c>
      <c r="F26" s="10">
        <f t="shared" si="1"/>
        <v>14.454845814977974</v>
      </c>
      <c r="G26" s="9">
        <f>man!F21</f>
        <v>950</v>
      </c>
      <c r="H26" s="10">
        <f t="shared" si="2"/>
        <v>26.15638766519824</v>
      </c>
      <c r="I26" s="9">
        <f>man!G21</f>
        <v>886</v>
      </c>
      <c r="J26" s="10">
        <f t="shared" si="3"/>
        <v>24.394273127753305</v>
      </c>
      <c r="K26" s="9">
        <f>man!H21</f>
        <v>673</v>
      </c>
      <c r="L26" s="10">
        <f t="shared" si="4"/>
        <v>18.529735682819386</v>
      </c>
      <c r="M26" s="9">
        <f>man!I21</f>
        <v>598</v>
      </c>
      <c r="N26" s="10">
        <f t="shared" si="5"/>
        <v>16.464757709251103</v>
      </c>
      <c r="P26" s="16"/>
      <c r="Q26" s="15"/>
      <c r="R26" s="15"/>
    </row>
    <row r="27" spans="1:18" ht="12.75">
      <c r="A27" s="1" t="s">
        <v>61</v>
      </c>
      <c r="B27" s="3" t="s">
        <v>25</v>
      </c>
      <c r="C27" s="9">
        <f>man!C22</f>
        <v>5568</v>
      </c>
      <c r="D27" s="9">
        <f t="shared" si="0"/>
        <v>5797</v>
      </c>
      <c r="E27" s="9">
        <f>man!E22</f>
        <v>545</v>
      </c>
      <c r="F27" s="10">
        <f t="shared" si="1"/>
        <v>9.401414524754182</v>
      </c>
      <c r="G27" s="9">
        <f>man!F22</f>
        <v>1420</v>
      </c>
      <c r="H27" s="10">
        <f t="shared" si="2"/>
        <v>24.495428670001726</v>
      </c>
      <c r="I27" s="9">
        <f>man!G22</f>
        <v>1738</v>
      </c>
      <c r="J27" s="10">
        <f t="shared" si="3"/>
        <v>29.98102466793169</v>
      </c>
      <c r="K27" s="9">
        <f>man!H22</f>
        <v>1210</v>
      </c>
      <c r="L27" s="10">
        <f t="shared" si="4"/>
        <v>20.872865275142317</v>
      </c>
      <c r="M27" s="9">
        <f>man!I22</f>
        <v>884</v>
      </c>
      <c r="N27" s="10">
        <f t="shared" si="5"/>
        <v>15.249266862170089</v>
      </c>
      <c r="P27" s="16"/>
      <c r="Q27" s="15"/>
      <c r="R27" s="15"/>
    </row>
    <row r="28" spans="1:18" ht="12.75">
      <c r="A28" s="1" t="s">
        <v>27</v>
      </c>
      <c r="B28" s="3" t="s">
        <v>41</v>
      </c>
      <c r="C28" s="9">
        <f>man!C23</f>
        <v>9306</v>
      </c>
      <c r="D28" s="9">
        <f t="shared" si="0"/>
        <v>10906</v>
      </c>
      <c r="E28" s="9">
        <f>man!E23</f>
        <v>1103</v>
      </c>
      <c r="F28" s="10">
        <f t="shared" si="1"/>
        <v>10.113698881349716</v>
      </c>
      <c r="G28" s="9">
        <f>man!F23</f>
        <v>2428</v>
      </c>
      <c r="H28" s="10">
        <f t="shared" si="2"/>
        <v>22.26297450944434</v>
      </c>
      <c r="I28" s="9">
        <f>man!G23</f>
        <v>3460</v>
      </c>
      <c r="J28" s="10">
        <f t="shared" si="3"/>
        <v>31.725655602420687</v>
      </c>
      <c r="K28" s="9">
        <f>man!H23</f>
        <v>2274</v>
      </c>
      <c r="L28" s="10">
        <f t="shared" si="4"/>
        <v>20.850907757197874</v>
      </c>
      <c r="M28" s="9">
        <f>man!I23</f>
        <v>1641</v>
      </c>
      <c r="N28" s="10">
        <f t="shared" si="5"/>
        <v>15.046763249587384</v>
      </c>
      <c r="P28" s="16"/>
      <c r="Q28" s="15"/>
      <c r="R28" s="15"/>
    </row>
    <row r="29" spans="1:18" ht="12.75">
      <c r="A29" s="1" t="s">
        <v>46</v>
      </c>
      <c r="B29" s="3" t="s">
        <v>56</v>
      </c>
      <c r="C29" s="9">
        <f>man!C24</f>
        <v>8836</v>
      </c>
      <c r="D29" s="9">
        <f t="shared" si="0"/>
        <v>9520</v>
      </c>
      <c r="E29" s="9">
        <f>man!E24</f>
        <v>799</v>
      </c>
      <c r="F29" s="10">
        <f t="shared" si="1"/>
        <v>8.392857142857142</v>
      </c>
      <c r="G29" s="9">
        <f>man!F24</f>
        <v>1980</v>
      </c>
      <c r="H29" s="10">
        <f t="shared" si="2"/>
        <v>20.798319327731093</v>
      </c>
      <c r="I29" s="9">
        <f>man!G24</f>
        <v>2511</v>
      </c>
      <c r="J29" s="10">
        <f t="shared" si="3"/>
        <v>26.376050420168067</v>
      </c>
      <c r="K29" s="9">
        <f>man!H24</f>
        <v>2223</v>
      </c>
      <c r="L29" s="10">
        <f t="shared" si="4"/>
        <v>23.350840336134453</v>
      </c>
      <c r="M29" s="9">
        <f>man!I24</f>
        <v>2007</v>
      </c>
      <c r="N29" s="10">
        <f t="shared" si="5"/>
        <v>21.081932773109244</v>
      </c>
      <c r="P29" s="16"/>
      <c r="Q29" s="15"/>
      <c r="R29" s="15"/>
    </row>
    <row r="30" spans="1:18" ht="12.75">
      <c r="A30" s="1" t="s">
        <v>5</v>
      </c>
      <c r="B30" s="3" t="s">
        <v>33</v>
      </c>
      <c r="C30" s="9">
        <f>man!C25</f>
        <v>4550</v>
      </c>
      <c r="D30" s="9">
        <f t="shared" si="0"/>
        <v>4923</v>
      </c>
      <c r="E30" s="9">
        <f>man!E25</f>
        <v>445</v>
      </c>
      <c r="F30" s="10">
        <f t="shared" si="1"/>
        <v>9.039203737558399</v>
      </c>
      <c r="G30" s="9">
        <f>man!F25</f>
        <v>1063</v>
      </c>
      <c r="H30" s="10">
        <f t="shared" si="2"/>
        <v>21.5925248832013</v>
      </c>
      <c r="I30" s="9">
        <f>man!G25</f>
        <v>1450</v>
      </c>
      <c r="J30" s="10">
        <f t="shared" si="3"/>
        <v>29.45358521226894</v>
      </c>
      <c r="K30" s="9">
        <f>man!H25</f>
        <v>1138</v>
      </c>
      <c r="L30" s="10">
        <f t="shared" si="4"/>
        <v>23.115986187284175</v>
      </c>
      <c r="M30" s="9">
        <f>man!I25</f>
        <v>827</v>
      </c>
      <c r="N30" s="10">
        <f t="shared" si="5"/>
        <v>16.798699979687182</v>
      </c>
      <c r="P30" s="16"/>
      <c r="Q30" s="15"/>
      <c r="R30" s="15"/>
    </row>
    <row r="31" spans="1:18" ht="12.75">
      <c r="A31" s="1" t="s">
        <v>83</v>
      </c>
      <c r="B31" s="3" t="s">
        <v>44</v>
      </c>
      <c r="C31" s="9">
        <f>man!C26</f>
        <v>15798</v>
      </c>
      <c r="D31" s="9">
        <f t="shared" si="0"/>
        <v>17310</v>
      </c>
      <c r="E31" s="9">
        <f>man!E26</f>
        <v>1885</v>
      </c>
      <c r="F31" s="10">
        <f t="shared" si="1"/>
        <v>10.889659156556904</v>
      </c>
      <c r="G31" s="9">
        <f>man!F26</f>
        <v>4560</v>
      </c>
      <c r="H31" s="10">
        <f t="shared" si="2"/>
        <v>26.343154246100518</v>
      </c>
      <c r="I31" s="9">
        <f>man!G26</f>
        <v>4891</v>
      </c>
      <c r="J31" s="10">
        <f t="shared" si="3"/>
        <v>28.25534373194685</v>
      </c>
      <c r="K31" s="9">
        <f>man!H26</f>
        <v>3374</v>
      </c>
      <c r="L31" s="10">
        <f t="shared" si="4"/>
        <v>19.49162333911034</v>
      </c>
      <c r="M31" s="9">
        <f>man!I26</f>
        <v>2600</v>
      </c>
      <c r="N31" s="10">
        <f t="shared" si="5"/>
        <v>15.020219526285384</v>
      </c>
      <c r="P31" s="16"/>
      <c r="Q31" s="15"/>
      <c r="R31" s="15"/>
    </row>
    <row r="32" spans="1:18" ht="12.75">
      <c r="A32" s="1" t="s">
        <v>67</v>
      </c>
      <c r="B32" s="3" t="s">
        <v>50</v>
      </c>
      <c r="C32" s="9">
        <f>man!C27</f>
        <v>6446</v>
      </c>
      <c r="D32" s="9">
        <f t="shared" si="0"/>
        <v>6653</v>
      </c>
      <c r="E32" s="9">
        <f>man!E27</f>
        <v>631</v>
      </c>
      <c r="F32" s="10">
        <f t="shared" si="1"/>
        <v>9.484443108372163</v>
      </c>
      <c r="G32" s="9">
        <f>man!F27</f>
        <v>1894</v>
      </c>
      <c r="H32" s="10">
        <f t="shared" si="2"/>
        <v>28.468360138283483</v>
      </c>
      <c r="I32" s="9">
        <f>man!G27</f>
        <v>2181</v>
      </c>
      <c r="J32" s="10">
        <f t="shared" si="3"/>
        <v>32.78220351721028</v>
      </c>
      <c r="K32" s="9">
        <f>man!H27</f>
        <v>1185</v>
      </c>
      <c r="L32" s="10">
        <f t="shared" si="4"/>
        <v>17.811513602885917</v>
      </c>
      <c r="M32" s="9">
        <f>man!I27</f>
        <v>762</v>
      </c>
      <c r="N32" s="10">
        <f t="shared" si="5"/>
        <v>11.45347963324816</v>
      </c>
      <c r="P32" s="16"/>
      <c r="Q32" s="15"/>
      <c r="R32" s="15"/>
    </row>
    <row r="33" spans="1:18" ht="12.75">
      <c r="A33" s="1" t="s">
        <v>26</v>
      </c>
      <c r="B33" s="3" t="s">
        <v>34</v>
      </c>
      <c r="C33" s="9">
        <f>man!C28</f>
        <v>13192</v>
      </c>
      <c r="D33" s="9">
        <f t="shared" si="0"/>
        <v>15106</v>
      </c>
      <c r="E33" s="9">
        <f>man!E28</f>
        <v>1536</v>
      </c>
      <c r="F33" s="10">
        <f t="shared" si="1"/>
        <v>10.168145107904145</v>
      </c>
      <c r="G33" s="9">
        <f>man!F28</f>
        <v>3516</v>
      </c>
      <c r="H33" s="10">
        <f t="shared" si="2"/>
        <v>23.275519661061832</v>
      </c>
      <c r="I33" s="9">
        <f>man!G28</f>
        <v>4094</v>
      </c>
      <c r="J33" s="10">
        <f t="shared" si="3"/>
        <v>27.101813848801797</v>
      </c>
      <c r="K33" s="9">
        <f>man!H28</f>
        <v>3203</v>
      </c>
      <c r="L33" s="10">
        <f t="shared" si="4"/>
        <v>21.203495299880842</v>
      </c>
      <c r="M33" s="9">
        <f>man!I28</f>
        <v>2757</v>
      </c>
      <c r="N33" s="10">
        <f t="shared" si="5"/>
        <v>18.251026082351384</v>
      </c>
      <c r="P33" s="16"/>
      <c r="Q33" s="15"/>
      <c r="R33" s="15"/>
    </row>
    <row r="34" spans="1:18" ht="12.75">
      <c r="A34" s="1" t="s">
        <v>20</v>
      </c>
      <c r="B34" s="3" t="s">
        <v>15</v>
      </c>
      <c r="C34" s="9">
        <f>man!C29</f>
        <v>6091</v>
      </c>
      <c r="D34" s="9">
        <f t="shared" si="0"/>
        <v>6368</v>
      </c>
      <c r="E34" s="9">
        <f>man!E29</f>
        <v>604</v>
      </c>
      <c r="F34" s="10">
        <f t="shared" si="1"/>
        <v>9.484924623115578</v>
      </c>
      <c r="G34" s="9">
        <f>man!F29</f>
        <v>1566</v>
      </c>
      <c r="H34" s="10">
        <f t="shared" si="2"/>
        <v>24.591708542713565</v>
      </c>
      <c r="I34" s="9">
        <f>man!G29</f>
        <v>1881</v>
      </c>
      <c r="J34" s="10">
        <f t="shared" si="3"/>
        <v>29.538316582914575</v>
      </c>
      <c r="K34" s="9">
        <f>man!H29</f>
        <v>1267</v>
      </c>
      <c r="L34" s="10">
        <f t="shared" si="4"/>
        <v>19.896356783919597</v>
      </c>
      <c r="M34" s="9">
        <f>man!I29</f>
        <v>1050</v>
      </c>
      <c r="N34" s="10">
        <f t="shared" si="5"/>
        <v>16.488693467336685</v>
      </c>
      <c r="P34" s="16"/>
      <c r="Q34" s="15"/>
      <c r="R34" s="15"/>
    </row>
    <row r="35" spans="1:18" ht="12.75">
      <c r="A35" s="1" t="s">
        <v>82</v>
      </c>
      <c r="B35" s="3" t="s">
        <v>54</v>
      </c>
      <c r="C35" s="9">
        <f>man!C30</f>
        <v>12488</v>
      </c>
      <c r="D35" s="9">
        <f t="shared" si="0"/>
        <v>13284</v>
      </c>
      <c r="E35" s="9">
        <f>man!E30</f>
        <v>1624</v>
      </c>
      <c r="F35" s="10">
        <f t="shared" si="1"/>
        <v>12.225233363444746</v>
      </c>
      <c r="G35" s="9">
        <f>man!F30</f>
        <v>3057</v>
      </c>
      <c r="H35" s="10">
        <f t="shared" si="2"/>
        <v>23.012646793134596</v>
      </c>
      <c r="I35" s="9">
        <f>man!G30</f>
        <v>3772</v>
      </c>
      <c r="J35" s="10">
        <f t="shared" si="3"/>
        <v>28.39506172839506</v>
      </c>
      <c r="K35" s="9">
        <f>man!H30</f>
        <v>2774</v>
      </c>
      <c r="L35" s="10">
        <f t="shared" si="4"/>
        <v>20.882264378199338</v>
      </c>
      <c r="M35" s="9">
        <f>man!I30</f>
        <v>2057</v>
      </c>
      <c r="N35" s="10">
        <f t="shared" si="5"/>
        <v>15.484793736826258</v>
      </c>
      <c r="P35" s="16"/>
      <c r="Q35" s="15"/>
      <c r="R35" s="15"/>
    </row>
    <row r="36" spans="1:18" ht="12.75">
      <c r="A36" s="1" t="s">
        <v>32</v>
      </c>
      <c r="B36" s="3" t="s">
        <v>52</v>
      </c>
      <c r="C36" s="9">
        <f>man!C31</f>
        <v>8682</v>
      </c>
      <c r="D36" s="9">
        <f t="shared" si="0"/>
        <v>9487</v>
      </c>
      <c r="E36" s="9">
        <f>man!E31</f>
        <v>898</v>
      </c>
      <c r="F36" s="10">
        <f t="shared" si="1"/>
        <v>9.465584484030778</v>
      </c>
      <c r="G36" s="9">
        <f>man!F31</f>
        <v>1907</v>
      </c>
      <c r="H36" s="10">
        <f t="shared" si="2"/>
        <v>20.101191103615474</v>
      </c>
      <c r="I36" s="9">
        <f>man!G31</f>
        <v>2578</v>
      </c>
      <c r="J36" s="10">
        <f t="shared" si="3"/>
        <v>27.174027616738694</v>
      </c>
      <c r="K36" s="9">
        <f>man!H31</f>
        <v>2320</v>
      </c>
      <c r="L36" s="10">
        <f t="shared" si="4"/>
        <v>24.454516707072838</v>
      </c>
      <c r="M36" s="9">
        <f>man!I31</f>
        <v>1784</v>
      </c>
      <c r="N36" s="10">
        <f t="shared" si="5"/>
        <v>18.804680088542217</v>
      </c>
      <c r="P36" s="16"/>
      <c r="Q36" s="15"/>
      <c r="R36" s="15"/>
    </row>
    <row r="37" spans="1:18" ht="12.75">
      <c r="A37" s="1" t="s">
        <v>0</v>
      </c>
      <c r="B37" s="3" t="s">
        <v>55</v>
      </c>
      <c r="C37" s="9">
        <f>man!C32</f>
        <v>8264</v>
      </c>
      <c r="D37" s="9">
        <f t="shared" si="0"/>
        <v>8899</v>
      </c>
      <c r="E37" s="9">
        <f>man!E32</f>
        <v>1008</v>
      </c>
      <c r="F37" s="10">
        <f t="shared" si="1"/>
        <v>11.327115406225419</v>
      </c>
      <c r="G37" s="9">
        <f>man!F32</f>
        <v>2110</v>
      </c>
      <c r="H37" s="10">
        <f t="shared" si="2"/>
        <v>23.710529272952016</v>
      </c>
      <c r="I37" s="9">
        <f>man!G32</f>
        <v>2574</v>
      </c>
      <c r="J37" s="10">
        <f t="shared" si="3"/>
        <v>28.924598269468483</v>
      </c>
      <c r="K37" s="9">
        <f>man!H32</f>
        <v>1859</v>
      </c>
      <c r="L37" s="10">
        <f t="shared" si="4"/>
        <v>20.88998763906057</v>
      </c>
      <c r="M37" s="9">
        <f>man!I32</f>
        <v>1348</v>
      </c>
      <c r="N37" s="10">
        <f t="shared" si="5"/>
        <v>15.147769412293515</v>
      </c>
      <c r="P37" s="16"/>
      <c r="Q37" s="15"/>
      <c r="R37" s="15"/>
    </row>
    <row r="38" spans="1:18" ht="12.75">
      <c r="A38" s="1" t="s">
        <v>72</v>
      </c>
      <c r="B38" s="3" t="s">
        <v>28</v>
      </c>
      <c r="C38" s="9">
        <f>man!C33</f>
        <v>12567</v>
      </c>
      <c r="D38" s="9">
        <f t="shared" si="0"/>
        <v>13558</v>
      </c>
      <c r="E38" s="9">
        <f>man!E33</f>
        <v>1401</v>
      </c>
      <c r="F38" s="10">
        <f t="shared" si="1"/>
        <v>10.333382504794217</v>
      </c>
      <c r="G38" s="9">
        <f>man!F33</f>
        <v>3140</v>
      </c>
      <c r="H38" s="10">
        <f t="shared" si="2"/>
        <v>23.15975807641245</v>
      </c>
      <c r="I38" s="9">
        <f>man!G33</f>
        <v>3707</v>
      </c>
      <c r="J38" s="10">
        <f t="shared" si="3"/>
        <v>27.3417908246054</v>
      </c>
      <c r="K38" s="9">
        <f>man!H33</f>
        <v>2929</v>
      </c>
      <c r="L38" s="10">
        <f t="shared" si="4"/>
        <v>21.603481339430594</v>
      </c>
      <c r="M38" s="9">
        <f>man!I33</f>
        <v>2381</v>
      </c>
      <c r="N38" s="10">
        <f t="shared" si="5"/>
        <v>17.561587254757338</v>
      </c>
      <c r="P38" s="16"/>
      <c r="Q38" s="15"/>
      <c r="R38" s="15"/>
    </row>
    <row r="39" spans="1:18" ht="12.75">
      <c r="A39" s="1" t="s">
        <v>49</v>
      </c>
      <c r="B39" s="3" t="s">
        <v>79</v>
      </c>
      <c r="C39" s="9">
        <f>man!C34</f>
        <v>7473</v>
      </c>
      <c r="D39" s="9">
        <f t="shared" si="0"/>
        <v>8214</v>
      </c>
      <c r="E39" s="9">
        <f>man!E34</f>
        <v>859</v>
      </c>
      <c r="F39" s="10">
        <f t="shared" si="1"/>
        <v>10.457755052349647</v>
      </c>
      <c r="G39" s="9">
        <f>man!F34</f>
        <v>1926</v>
      </c>
      <c r="H39" s="10">
        <f t="shared" si="2"/>
        <v>23.447772096420746</v>
      </c>
      <c r="I39" s="9">
        <f>man!G34</f>
        <v>2419</v>
      </c>
      <c r="J39" s="10">
        <f t="shared" si="3"/>
        <v>29.44971999026053</v>
      </c>
      <c r="K39" s="9">
        <f>man!H34</f>
        <v>1702</v>
      </c>
      <c r="L39" s="10">
        <f t="shared" si="4"/>
        <v>20.72072072072072</v>
      </c>
      <c r="M39" s="9">
        <f>man!I34</f>
        <v>1308</v>
      </c>
      <c r="N39" s="10">
        <f t="shared" si="5"/>
        <v>15.924032140248357</v>
      </c>
      <c r="P39" s="16"/>
      <c r="Q39" s="15"/>
      <c r="R39" s="15"/>
    </row>
    <row r="40" spans="1:18" ht="12.75">
      <c r="A40" s="1" t="s">
        <v>76</v>
      </c>
      <c r="B40" s="3" t="s">
        <v>84</v>
      </c>
      <c r="C40" s="9">
        <f>man!C35</f>
        <v>7743</v>
      </c>
      <c r="D40" s="9">
        <f t="shared" si="0"/>
        <v>8912</v>
      </c>
      <c r="E40" s="9">
        <f>man!E35</f>
        <v>1251</v>
      </c>
      <c r="F40" s="10">
        <f t="shared" si="1"/>
        <v>14.037253141831238</v>
      </c>
      <c r="G40" s="9">
        <f>man!F35</f>
        <v>2390</v>
      </c>
      <c r="H40" s="10">
        <f t="shared" si="2"/>
        <v>26.817773788150806</v>
      </c>
      <c r="I40" s="9">
        <f>man!G35</f>
        <v>2319</v>
      </c>
      <c r="J40" s="10">
        <f t="shared" si="3"/>
        <v>26.02109515260323</v>
      </c>
      <c r="K40" s="9">
        <f>man!H35</f>
        <v>1745</v>
      </c>
      <c r="L40" s="10">
        <f t="shared" si="4"/>
        <v>19.580341113105927</v>
      </c>
      <c r="M40" s="9">
        <f>man!I35</f>
        <v>1207</v>
      </c>
      <c r="N40" s="10">
        <f t="shared" si="5"/>
        <v>13.543536804308797</v>
      </c>
      <c r="P40" s="16"/>
      <c r="Q40" s="15"/>
      <c r="R40" s="15"/>
    </row>
    <row r="41" spans="1:18" ht="12.75">
      <c r="A41" s="1" t="s">
        <v>9</v>
      </c>
      <c r="B41" s="3" t="s">
        <v>35</v>
      </c>
      <c r="C41" s="9">
        <f>man!C36</f>
        <v>9434</v>
      </c>
      <c r="D41" s="9">
        <f t="shared" si="0"/>
        <v>10022</v>
      </c>
      <c r="E41" s="9">
        <f>man!E36</f>
        <v>1051</v>
      </c>
      <c r="F41" s="10">
        <f t="shared" si="1"/>
        <v>10.486928756735182</v>
      </c>
      <c r="G41" s="9">
        <f>man!F36</f>
        <v>2584</v>
      </c>
      <c r="H41" s="10">
        <f t="shared" si="2"/>
        <v>25.783276791059667</v>
      </c>
      <c r="I41" s="9">
        <f>man!G36</f>
        <v>2861</v>
      </c>
      <c r="J41" s="10">
        <f t="shared" si="3"/>
        <v>28.547196168429455</v>
      </c>
      <c r="K41" s="9">
        <f>man!H36</f>
        <v>2001</v>
      </c>
      <c r="L41" s="10">
        <f t="shared" si="4"/>
        <v>19.966074635801238</v>
      </c>
      <c r="M41" s="9">
        <f>man!I36</f>
        <v>1525</v>
      </c>
      <c r="N41" s="10">
        <f t="shared" si="5"/>
        <v>15.216523647974455</v>
      </c>
      <c r="P41" s="16"/>
      <c r="Q41" s="15"/>
      <c r="R41" s="15"/>
    </row>
    <row r="42" spans="1:18" ht="12.75">
      <c r="A42" s="1" t="s">
        <v>73</v>
      </c>
      <c r="B42" s="3" t="s">
        <v>78</v>
      </c>
      <c r="C42" s="9">
        <f>man!C37</f>
        <v>10363</v>
      </c>
      <c r="D42" s="9">
        <f t="shared" si="0"/>
        <v>11954</v>
      </c>
      <c r="E42" s="9">
        <f>man!E37</f>
        <v>1181</v>
      </c>
      <c r="F42" s="10">
        <f t="shared" si="1"/>
        <v>9.879538229881211</v>
      </c>
      <c r="G42" s="9">
        <f>man!F37</f>
        <v>2523</v>
      </c>
      <c r="H42" s="10">
        <f t="shared" si="2"/>
        <v>21.105905972896103</v>
      </c>
      <c r="I42" s="9">
        <f>man!G37</f>
        <v>3286</v>
      </c>
      <c r="J42" s="10">
        <f t="shared" si="3"/>
        <v>27.488706709051364</v>
      </c>
      <c r="K42" s="9">
        <f>man!H37</f>
        <v>2857</v>
      </c>
      <c r="L42" s="10">
        <f t="shared" si="4"/>
        <v>23.89994980759578</v>
      </c>
      <c r="M42" s="9">
        <f>man!I37</f>
        <v>2107</v>
      </c>
      <c r="N42" s="10">
        <f t="shared" si="5"/>
        <v>17.62589928057554</v>
      </c>
      <c r="P42" s="16"/>
      <c r="Q42" s="15"/>
      <c r="R42" s="15"/>
    </row>
    <row r="43" spans="1:18" ht="12.75">
      <c r="A43" s="1" t="s">
        <v>29</v>
      </c>
      <c r="B43" s="3" t="s">
        <v>75</v>
      </c>
      <c r="C43" s="9">
        <f>man!C38</f>
        <v>6119</v>
      </c>
      <c r="D43" s="9">
        <f t="shared" si="0"/>
        <v>7035</v>
      </c>
      <c r="E43" s="9">
        <f>man!E38</f>
        <v>491</v>
      </c>
      <c r="F43" s="10">
        <f t="shared" si="1"/>
        <v>6.979388770433546</v>
      </c>
      <c r="G43" s="9">
        <f>man!F38</f>
        <v>1381</v>
      </c>
      <c r="H43" s="10">
        <f t="shared" si="2"/>
        <v>19.63041933191187</v>
      </c>
      <c r="I43" s="9">
        <f>man!G38</f>
        <v>1954</v>
      </c>
      <c r="J43" s="10">
        <f t="shared" si="3"/>
        <v>27.775408670931057</v>
      </c>
      <c r="K43" s="9">
        <f>man!H38</f>
        <v>1625</v>
      </c>
      <c r="L43" s="10">
        <f t="shared" si="4"/>
        <v>23.098791755508174</v>
      </c>
      <c r="M43" s="9">
        <f>man!I38</f>
        <v>1584</v>
      </c>
      <c r="N43" s="10">
        <f t="shared" si="5"/>
        <v>22.51599147121535</v>
      </c>
      <c r="P43" s="16"/>
      <c r="Q43" s="15"/>
      <c r="R43" s="15"/>
    </row>
    <row r="44" spans="1:18" ht="12.75">
      <c r="A44" s="1" t="s">
        <v>68</v>
      </c>
      <c r="B44" s="3" t="s">
        <v>14</v>
      </c>
      <c r="C44" s="9">
        <f>man!C39</f>
        <v>14969</v>
      </c>
      <c r="D44" s="9">
        <f t="shared" si="0"/>
        <v>15858</v>
      </c>
      <c r="E44" s="9">
        <f>man!E39</f>
        <v>2147</v>
      </c>
      <c r="F44" s="10">
        <f t="shared" si="1"/>
        <v>13.53890780678522</v>
      </c>
      <c r="G44" s="9">
        <f>man!F39</f>
        <v>4426</v>
      </c>
      <c r="H44" s="10">
        <f t="shared" si="2"/>
        <v>27.910203052087272</v>
      </c>
      <c r="I44" s="9">
        <f>man!G39</f>
        <v>4163</v>
      </c>
      <c r="J44" s="10">
        <f t="shared" si="3"/>
        <v>26.251734140496907</v>
      </c>
      <c r="K44" s="9">
        <f>man!H39</f>
        <v>2863</v>
      </c>
      <c r="L44" s="10">
        <f t="shared" si="4"/>
        <v>18.053979064194728</v>
      </c>
      <c r="M44" s="9">
        <f>man!I39</f>
        <v>2259</v>
      </c>
      <c r="N44" s="10">
        <f t="shared" si="5"/>
        <v>14.245175936435869</v>
      </c>
      <c r="P44" s="16"/>
      <c r="Q44" s="15"/>
      <c r="R44" s="15"/>
    </row>
    <row r="45" spans="1:18" ht="12.75">
      <c r="A45" s="1" t="s">
        <v>19</v>
      </c>
      <c r="B45" s="3" t="s">
        <v>81</v>
      </c>
      <c r="C45" s="9">
        <f>man!C40</f>
        <v>6462</v>
      </c>
      <c r="D45" s="9">
        <f t="shared" si="0"/>
        <v>6733</v>
      </c>
      <c r="E45" s="9">
        <f>man!E40</f>
        <v>884</v>
      </c>
      <c r="F45" s="10">
        <f t="shared" si="1"/>
        <v>13.129362839744541</v>
      </c>
      <c r="G45" s="9">
        <f>man!F40</f>
        <v>1778</v>
      </c>
      <c r="H45" s="10">
        <f t="shared" si="2"/>
        <v>26.407247883558593</v>
      </c>
      <c r="I45" s="9">
        <f>man!G40</f>
        <v>1939</v>
      </c>
      <c r="J45" s="10">
        <f t="shared" si="3"/>
        <v>28.798455369077676</v>
      </c>
      <c r="K45" s="9">
        <f>man!H40</f>
        <v>1213</v>
      </c>
      <c r="L45" s="10">
        <f t="shared" si="4"/>
        <v>18.01574335363137</v>
      </c>
      <c r="M45" s="9">
        <f>man!I40</f>
        <v>919</v>
      </c>
      <c r="N45" s="10">
        <f t="shared" si="5"/>
        <v>13.649190553987822</v>
      </c>
      <c r="P45" s="16"/>
      <c r="Q45" s="15"/>
      <c r="R45" s="15"/>
    </row>
    <row r="46" spans="1:18" ht="12.75">
      <c r="A46" s="1" t="s">
        <v>48</v>
      </c>
      <c r="B46" s="3" t="s">
        <v>17</v>
      </c>
      <c r="C46" s="9">
        <f>man!C41</f>
        <v>6291</v>
      </c>
      <c r="D46" s="9">
        <f t="shared" si="0"/>
        <v>7188</v>
      </c>
      <c r="E46" s="9">
        <f>man!E41</f>
        <v>593</v>
      </c>
      <c r="F46" s="10">
        <f t="shared" si="1"/>
        <v>8.249860879243183</v>
      </c>
      <c r="G46" s="9">
        <f>man!F41</f>
        <v>1503</v>
      </c>
      <c r="H46" s="10">
        <f t="shared" si="2"/>
        <v>20.909849749582637</v>
      </c>
      <c r="I46" s="9">
        <f>man!G41</f>
        <v>1979</v>
      </c>
      <c r="J46" s="10">
        <f t="shared" si="3"/>
        <v>27.53199777406789</v>
      </c>
      <c r="K46" s="9">
        <f>man!H41</f>
        <v>1756</v>
      </c>
      <c r="L46" s="10">
        <f t="shared" si="4"/>
        <v>24.42960489705064</v>
      </c>
      <c r="M46" s="9">
        <f>man!I41</f>
        <v>1357</v>
      </c>
      <c r="N46" s="10">
        <f t="shared" si="5"/>
        <v>18.87868670005565</v>
      </c>
      <c r="P46" s="16"/>
      <c r="Q46" s="15"/>
      <c r="R46" s="15"/>
    </row>
    <row r="47" spans="1:18" ht="12.75">
      <c r="A47" s="1" t="s">
        <v>59</v>
      </c>
      <c r="B47" s="3" t="s">
        <v>80</v>
      </c>
      <c r="C47" s="9">
        <f>man!C42</f>
        <v>7443</v>
      </c>
      <c r="D47" s="9">
        <f t="shared" si="0"/>
        <v>8406</v>
      </c>
      <c r="E47" s="9">
        <f>man!E42</f>
        <v>709</v>
      </c>
      <c r="F47" s="10">
        <f t="shared" si="1"/>
        <v>8.434451582203188</v>
      </c>
      <c r="G47" s="9">
        <f>man!F42</f>
        <v>1675</v>
      </c>
      <c r="H47" s="10">
        <f t="shared" si="2"/>
        <v>19.92624315964787</v>
      </c>
      <c r="I47" s="9">
        <f>man!G42</f>
        <v>2450</v>
      </c>
      <c r="J47" s="10">
        <f t="shared" si="3"/>
        <v>29.14584820366405</v>
      </c>
      <c r="K47" s="9">
        <f>man!H42</f>
        <v>2023</v>
      </c>
      <c r="L47" s="10">
        <f t="shared" si="4"/>
        <v>24.066143231025457</v>
      </c>
      <c r="M47" s="9">
        <f>man!I42</f>
        <v>1549</v>
      </c>
      <c r="N47" s="10">
        <f t="shared" si="5"/>
        <v>18.427313823459436</v>
      </c>
      <c r="P47" s="16"/>
      <c r="Q47" s="15"/>
      <c r="R47" s="15"/>
    </row>
    <row r="48" spans="1:18" ht="12.75">
      <c r="A48" s="1" t="s">
        <v>63</v>
      </c>
      <c r="B48" s="3" t="s">
        <v>31</v>
      </c>
      <c r="C48" s="9">
        <f>man!C43</f>
        <v>6726</v>
      </c>
      <c r="D48" s="9">
        <f t="shared" si="0"/>
        <v>7237</v>
      </c>
      <c r="E48" s="9">
        <f>man!E43</f>
        <v>754</v>
      </c>
      <c r="F48" s="10">
        <f t="shared" si="1"/>
        <v>10.418681774215836</v>
      </c>
      <c r="G48" s="9">
        <f>man!F43</f>
        <v>1757</v>
      </c>
      <c r="H48" s="10">
        <f t="shared" si="2"/>
        <v>24.278015752383585</v>
      </c>
      <c r="I48" s="9">
        <f>man!G43</f>
        <v>2037</v>
      </c>
      <c r="J48" s="10">
        <f t="shared" si="3"/>
        <v>28.147022246787344</v>
      </c>
      <c r="K48" s="9">
        <f>man!H43</f>
        <v>1485</v>
      </c>
      <c r="L48" s="10">
        <f t="shared" si="4"/>
        <v>20.519552300677077</v>
      </c>
      <c r="M48" s="9">
        <f>man!I43</f>
        <v>1204</v>
      </c>
      <c r="N48" s="10">
        <f t="shared" si="5"/>
        <v>16.636727925936164</v>
      </c>
      <c r="P48" s="16"/>
      <c r="Q48" s="15"/>
      <c r="R48" s="15"/>
    </row>
    <row r="49" spans="2:14" s="2" customFormat="1" ht="12.75">
      <c r="B49" s="3" t="s">
        <v>91</v>
      </c>
      <c r="C49" s="4">
        <f>SUM(C7:C48)</f>
        <v>419071</v>
      </c>
      <c r="D49" s="4">
        <f>SUM(D7:D48)</f>
        <v>456596</v>
      </c>
      <c r="E49" s="4">
        <f aca="true" t="shared" si="6" ref="E49:M49">SUM(E7:E48)</f>
        <v>48652</v>
      </c>
      <c r="F49" s="11">
        <f>E49/D49*100</f>
        <v>10.655371488142691</v>
      </c>
      <c r="G49" s="4">
        <f t="shared" si="6"/>
        <v>109111</v>
      </c>
      <c r="H49" s="11">
        <f>G49/D49*100</f>
        <v>23.896617578778613</v>
      </c>
      <c r="I49" s="4">
        <f t="shared" si="6"/>
        <v>128277</v>
      </c>
      <c r="J49" s="11">
        <f>I49/D49*100</f>
        <v>28.094201438470773</v>
      </c>
      <c r="K49" s="4">
        <f t="shared" si="6"/>
        <v>94205</v>
      </c>
      <c r="L49" s="11">
        <f>K49/D49*100</f>
        <v>20.63202480967858</v>
      </c>
      <c r="M49" s="4">
        <f t="shared" si="6"/>
        <v>76351</v>
      </c>
      <c r="N49" s="11">
        <f>M49/D49*100</f>
        <v>16.721784684929347</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12962</v>
      </c>
      <c r="D2" s="13">
        <v>14291</v>
      </c>
      <c r="E2" s="13">
        <v>1690</v>
      </c>
      <c r="F2" s="13">
        <v>3383</v>
      </c>
      <c r="G2" s="13">
        <v>4004</v>
      </c>
      <c r="H2" s="13">
        <v>2996</v>
      </c>
      <c r="I2" s="13">
        <v>2218</v>
      </c>
    </row>
    <row r="3" spans="1:9" ht="12.75">
      <c r="A3" s="17" t="s">
        <v>47</v>
      </c>
      <c r="B3" s="13" t="s">
        <v>11</v>
      </c>
      <c r="C3" s="13">
        <v>11768</v>
      </c>
      <c r="D3" s="13">
        <v>12839</v>
      </c>
      <c r="E3" s="13">
        <v>1425</v>
      </c>
      <c r="F3" s="13">
        <v>2974</v>
      </c>
      <c r="G3" s="13">
        <v>3511</v>
      </c>
      <c r="H3" s="13">
        <v>2712</v>
      </c>
      <c r="I3" s="13">
        <v>2217</v>
      </c>
    </row>
    <row r="4" spans="1:9" ht="12.75">
      <c r="A4" s="13" t="s">
        <v>58</v>
      </c>
      <c r="B4" s="13" t="s">
        <v>13</v>
      </c>
      <c r="C4" s="13">
        <v>10266</v>
      </c>
      <c r="D4" s="13">
        <v>11373</v>
      </c>
      <c r="E4" s="13">
        <v>920</v>
      </c>
      <c r="F4" s="13">
        <v>2412</v>
      </c>
      <c r="G4" s="13">
        <v>3391</v>
      </c>
      <c r="H4" s="13">
        <v>2594</v>
      </c>
      <c r="I4" s="13">
        <v>2056</v>
      </c>
    </row>
    <row r="5" spans="1:9" ht="12.75">
      <c r="A5" s="13" t="s">
        <v>2</v>
      </c>
      <c r="B5" s="13" t="s">
        <v>62</v>
      </c>
      <c r="C5" s="13">
        <v>10034</v>
      </c>
      <c r="D5" s="13">
        <v>11108</v>
      </c>
      <c r="E5" s="13">
        <v>984</v>
      </c>
      <c r="F5" s="13">
        <v>2497</v>
      </c>
      <c r="G5" s="13">
        <v>3127</v>
      </c>
      <c r="H5" s="13">
        <v>2416</v>
      </c>
      <c r="I5" s="13">
        <v>2084</v>
      </c>
    </row>
    <row r="6" spans="1:9" ht="12.75">
      <c r="A6" s="13" t="s">
        <v>1</v>
      </c>
      <c r="B6" s="13" t="s">
        <v>60</v>
      </c>
      <c r="C6" s="13">
        <v>19479</v>
      </c>
      <c r="D6" s="13">
        <v>21541</v>
      </c>
      <c r="E6" s="13">
        <v>2787</v>
      </c>
      <c r="F6" s="13">
        <v>5603</v>
      </c>
      <c r="G6" s="13">
        <v>6277</v>
      </c>
      <c r="H6" s="13">
        <v>3963</v>
      </c>
      <c r="I6" s="13">
        <v>2911</v>
      </c>
    </row>
    <row r="7" spans="1:9" ht="12.75">
      <c r="A7" s="13" t="s">
        <v>21</v>
      </c>
      <c r="B7" s="13" t="s">
        <v>70</v>
      </c>
      <c r="C7" s="13">
        <v>9052</v>
      </c>
      <c r="D7" s="13">
        <v>10414</v>
      </c>
      <c r="E7" s="13">
        <v>1322</v>
      </c>
      <c r="F7" s="13">
        <v>2396</v>
      </c>
      <c r="G7" s="13">
        <v>2674</v>
      </c>
      <c r="H7" s="13">
        <v>2036</v>
      </c>
      <c r="I7" s="13">
        <v>1986</v>
      </c>
    </row>
    <row r="8" spans="1:9" ht="12.75">
      <c r="A8" s="13" t="s">
        <v>18</v>
      </c>
      <c r="B8" s="13" t="s">
        <v>37</v>
      </c>
      <c r="C8" s="13">
        <v>7999</v>
      </c>
      <c r="D8" s="13">
        <v>8449</v>
      </c>
      <c r="E8" s="13">
        <v>887</v>
      </c>
      <c r="F8" s="13">
        <v>1801</v>
      </c>
      <c r="G8" s="13">
        <v>2556</v>
      </c>
      <c r="H8" s="13">
        <v>1927</v>
      </c>
      <c r="I8" s="13">
        <v>1278</v>
      </c>
    </row>
    <row r="9" spans="1:9" ht="12.75">
      <c r="A9" s="13" t="s">
        <v>22</v>
      </c>
      <c r="B9" s="13" t="s">
        <v>74</v>
      </c>
      <c r="C9" s="13">
        <v>11054</v>
      </c>
      <c r="D9" s="13">
        <v>11304</v>
      </c>
      <c r="E9" s="13">
        <v>1183</v>
      </c>
      <c r="F9" s="13">
        <v>3022</v>
      </c>
      <c r="G9" s="13">
        <v>3263</v>
      </c>
      <c r="H9" s="13">
        <v>2090</v>
      </c>
      <c r="I9" s="13">
        <v>1746</v>
      </c>
    </row>
    <row r="10" spans="1:9" ht="12.75">
      <c r="A10" s="13" t="s">
        <v>24</v>
      </c>
      <c r="B10" s="13" t="s">
        <v>71</v>
      </c>
      <c r="C10" s="13">
        <v>6153</v>
      </c>
      <c r="D10" s="13">
        <v>6443</v>
      </c>
      <c r="E10" s="13">
        <v>532</v>
      </c>
      <c r="F10" s="13">
        <v>1296</v>
      </c>
      <c r="G10" s="13">
        <v>1964</v>
      </c>
      <c r="H10" s="13">
        <v>1464</v>
      </c>
      <c r="I10" s="13">
        <v>1187</v>
      </c>
    </row>
    <row r="11" spans="1:9" ht="12.75">
      <c r="A11" s="13" t="s">
        <v>30</v>
      </c>
      <c r="B11" s="13" t="s">
        <v>45</v>
      </c>
      <c r="C11" s="13">
        <v>30621</v>
      </c>
      <c r="D11" s="13">
        <v>31494</v>
      </c>
      <c r="E11" s="13">
        <v>2568</v>
      </c>
      <c r="F11" s="13">
        <v>8263</v>
      </c>
      <c r="G11" s="13">
        <v>9096</v>
      </c>
      <c r="H11" s="13">
        <v>6119</v>
      </c>
      <c r="I11" s="13">
        <v>5448</v>
      </c>
    </row>
    <row r="12" spans="1:9" ht="12.75">
      <c r="A12" s="13" t="s">
        <v>77</v>
      </c>
      <c r="B12" s="13" t="s">
        <v>16</v>
      </c>
      <c r="C12" s="13">
        <v>7588</v>
      </c>
      <c r="D12" s="13">
        <v>7968</v>
      </c>
      <c r="E12" s="13">
        <v>808</v>
      </c>
      <c r="F12" s="13">
        <v>1754</v>
      </c>
      <c r="G12" s="13">
        <v>2309</v>
      </c>
      <c r="H12" s="13">
        <v>1658</v>
      </c>
      <c r="I12" s="13">
        <v>1439</v>
      </c>
    </row>
    <row r="13" spans="1:9" ht="12.75">
      <c r="A13" s="13" t="s">
        <v>64</v>
      </c>
      <c r="B13" s="13" t="s">
        <v>12</v>
      </c>
      <c r="C13" s="13">
        <v>5619</v>
      </c>
      <c r="D13" s="13">
        <v>6199</v>
      </c>
      <c r="E13" s="13">
        <v>611</v>
      </c>
      <c r="F13" s="13">
        <v>1451</v>
      </c>
      <c r="G13" s="13">
        <v>1632</v>
      </c>
      <c r="H13" s="13">
        <v>1268</v>
      </c>
      <c r="I13" s="13">
        <v>1237</v>
      </c>
    </row>
    <row r="14" spans="1:9" ht="12.75">
      <c r="A14" s="13" t="s">
        <v>38</v>
      </c>
      <c r="B14" s="13" t="s">
        <v>3</v>
      </c>
      <c r="C14" s="13">
        <v>4957</v>
      </c>
      <c r="D14" s="13">
        <v>5234</v>
      </c>
      <c r="E14" s="13">
        <v>487</v>
      </c>
      <c r="F14" s="13">
        <v>1318</v>
      </c>
      <c r="G14" s="13">
        <v>1385</v>
      </c>
      <c r="H14" s="13">
        <v>1161</v>
      </c>
      <c r="I14" s="13">
        <v>883</v>
      </c>
    </row>
    <row r="15" spans="1:9" ht="12.75">
      <c r="A15" s="13" t="s">
        <v>51</v>
      </c>
      <c r="B15" s="13" t="s">
        <v>43</v>
      </c>
      <c r="C15" s="13">
        <v>20265</v>
      </c>
      <c r="D15" s="13">
        <v>21024</v>
      </c>
      <c r="E15" s="13">
        <v>2810</v>
      </c>
      <c r="F15" s="13">
        <v>5715</v>
      </c>
      <c r="G15" s="13">
        <v>5610</v>
      </c>
      <c r="H15" s="13">
        <v>3751</v>
      </c>
      <c r="I15" s="13">
        <v>3138</v>
      </c>
    </row>
    <row r="16" spans="1:9" ht="12.75">
      <c r="A16" s="13" t="s">
        <v>23</v>
      </c>
      <c r="B16" s="13" t="s">
        <v>40</v>
      </c>
      <c r="C16" s="13">
        <v>11432</v>
      </c>
      <c r="D16" s="13">
        <v>12053</v>
      </c>
      <c r="E16" s="13">
        <v>976</v>
      </c>
      <c r="F16" s="13">
        <v>2709</v>
      </c>
      <c r="G16" s="13">
        <v>3290</v>
      </c>
      <c r="H16" s="13">
        <v>2560</v>
      </c>
      <c r="I16" s="13">
        <v>2518</v>
      </c>
    </row>
    <row r="17" spans="1:9" ht="12.75">
      <c r="A17" s="13" t="s">
        <v>53</v>
      </c>
      <c r="B17" s="13" t="s">
        <v>4</v>
      </c>
      <c r="C17" s="13">
        <v>5328</v>
      </c>
      <c r="D17" s="13">
        <v>5626</v>
      </c>
      <c r="E17" s="13">
        <v>667</v>
      </c>
      <c r="F17" s="13">
        <v>1370</v>
      </c>
      <c r="G17" s="13">
        <v>1741</v>
      </c>
      <c r="H17" s="13">
        <v>1105</v>
      </c>
      <c r="I17" s="13">
        <v>743</v>
      </c>
    </row>
    <row r="18" spans="1:9" ht="12.75">
      <c r="A18" s="13" t="s">
        <v>8</v>
      </c>
      <c r="B18" s="13" t="s">
        <v>36</v>
      </c>
      <c r="C18" s="13">
        <v>14370</v>
      </c>
      <c r="D18" s="13">
        <v>17392</v>
      </c>
      <c r="E18" s="13">
        <v>2372</v>
      </c>
      <c r="F18" s="13">
        <v>3906</v>
      </c>
      <c r="G18" s="13">
        <v>4469</v>
      </c>
      <c r="H18" s="13">
        <v>3396</v>
      </c>
      <c r="I18" s="13">
        <v>3249</v>
      </c>
    </row>
    <row r="19" spans="1:9" ht="12.75">
      <c r="A19" s="13" t="s">
        <v>69</v>
      </c>
      <c r="B19" s="13" t="s">
        <v>42</v>
      </c>
      <c r="C19" s="13">
        <v>14029</v>
      </c>
      <c r="D19" s="13">
        <v>15781</v>
      </c>
      <c r="E19" s="13">
        <v>1823</v>
      </c>
      <c r="F19" s="13">
        <v>3722</v>
      </c>
      <c r="G19" s="13">
        <v>4319</v>
      </c>
      <c r="H19" s="13">
        <v>3253</v>
      </c>
      <c r="I19" s="13">
        <v>2664</v>
      </c>
    </row>
    <row r="20" spans="1:9" ht="12.75">
      <c r="A20" s="13" t="s">
        <v>6</v>
      </c>
      <c r="B20" s="13" t="s">
        <v>57</v>
      </c>
      <c r="C20" s="13">
        <v>7858</v>
      </c>
      <c r="D20" s="13">
        <v>9061</v>
      </c>
      <c r="E20" s="13">
        <v>876</v>
      </c>
      <c r="F20" s="13">
        <v>1985</v>
      </c>
      <c r="G20" s="13">
        <v>2529</v>
      </c>
      <c r="H20" s="13">
        <v>2037</v>
      </c>
      <c r="I20" s="13">
        <v>1634</v>
      </c>
    </row>
    <row r="21" spans="1:9" ht="12.75">
      <c r="A21" s="13" t="s">
        <v>10</v>
      </c>
      <c r="B21" s="13" t="s">
        <v>65</v>
      </c>
      <c r="C21" s="13">
        <v>3426</v>
      </c>
      <c r="D21" s="13">
        <v>3632</v>
      </c>
      <c r="E21" s="13">
        <v>525</v>
      </c>
      <c r="F21" s="13">
        <v>950</v>
      </c>
      <c r="G21" s="13">
        <v>886</v>
      </c>
      <c r="H21" s="13">
        <v>673</v>
      </c>
      <c r="I21" s="13">
        <v>598</v>
      </c>
    </row>
    <row r="22" spans="1:9" ht="12.75">
      <c r="A22" s="13" t="s">
        <v>61</v>
      </c>
      <c r="B22" s="13" t="s">
        <v>25</v>
      </c>
      <c r="C22" s="13">
        <v>5568</v>
      </c>
      <c r="D22" s="13">
        <v>5797</v>
      </c>
      <c r="E22" s="13">
        <v>545</v>
      </c>
      <c r="F22" s="13">
        <v>1420</v>
      </c>
      <c r="G22" s="13">
        <v>1738</v>
      </c>
      <c r="H22" s="13">
        <v>1210</v>
      </c>
      <c r="I22" s="13">
        <v>884</v>
      </c>
    </row>
    <row r="23" spans="1:9" ht="12.75">
      <c r="A23" s="13" t="s">
        <v>27</v>
      </c>
      <c r="B23" s="13" t="s">
        <v>41</v>
      </c>
      <c r="C23" s="13">
        <v>9306</v>
      </c>
      <c r="D23" s="13">
        <v>10906</v>
      </c>
      <c r="E23" s="13">
        <v>1103</v>
      </c>
      <c r="F23" s="13">
        <v>2428</v>
      </c>
      <c r="G23" s="13">
        <v>3460</v>
      </c>
      <c r="H23" s="13">
        <v>2274</v>
      </c>
      <c r="I23" s="13">
        <v>1641</v>
      </c>
    </row>
    <row r="24" spans="1:9" ht="12.75">
      <c r="A24" s="13" t="s">
        <v>46</v>
      </c>
      <c r="B24" s="13" t="s">
        <v>56</v>
      </c>
      <c r="C24" s="13">
        <v>8836</v>
      </c>
      <c r="D24" s="13">
        <v>9520</v>
      </c>
      <c r="E24" s="13">
        <v>799</v>
      </c>
      <c r="F24" s="13">
        <v>1980</v>
      </c>
      <c r="G24" s="13">
        <v>2511</v>
      </c>
      <c r="H24" s="13">
        <v>2223</v>
      </c>
      <c r="I24" s="13">
        <v>2007</v>
      </c>
    </row>
    <row r="25" spans="1:9" ht="12.75">
      <c r="A25" s="13" t="s">
        <v>5</v>
      </c>
      <c r="B25" s="13" t="s">
        <v>33</v>
      </c>
      <c r="C25" s="13">
        <v>4550</v>
      </c>
      <c r="D25" s="13">
        <v>4923</v>
      </c>
      <c r="E25" s="13">
        <v>445</v>
      </c>
      <c r="F25" s="13">
        <v>1063</v>
      </c>
      <c r="G25" s="13">
        <v>1450</v>
      </c>
      <c r="H25" s="13">
        <v>1138</v>
      </c>
      <c r="I25" s="13">
        <v>827</v>
      </c>
    </row>
    <row r="26" spans="1:9" ht="12.75">
      <c r="A26" s="13" t="s">
        <v>83</v>
      </c>
      <c r="B26" s="13" t="s">
        <v>44</v>
      </c>
      <c r="C26" s="13">
        <v>15798</v>
      </c>
      <c r="D26" s="13">
        <v>17310</v>
      </c>
      <c r="E26" s="13">
        <v>1885</v>
      </c>
      <c r="F26" s="13">
        <v>4560</v>
      </c>
      <c r="G26" s="13">
        <v>4891</v>
      </c>
      <c r="H26" s="13">
        <v>3374</v>
      </c>
      <c r="I26" s="13">
        <v>2600</v>
      </c>
    </row>
    <row r="27" spans="1:9" ht="12.75">
      <c r="A27" s="13" t="s">
        <v>67</v>
      </c>
      <c r="B27" s="13" t="s">
        <v>50</v>
      </c>
      <c r="C27" s="13">
        <v>6446</v>
      </c>
      <c r="D27" s="13">
        <v>6653</v>
      </c>
      <c r="E27" s="13">
        <v>631</v>
      </c>
      <c r="F27" s="13">
        <v>1894</v>
      </c>
      <c r="G27" s="13">
        <v>2181</v>
      </c>
      <c r="H27" s="13">
        <v>1185</v>
      </c>
      <c r="I27" s="13">
        <v>762</v>
      </c>
    </row>
    <row r="28" spans="1:9" ht="12.75">
      <c r="A28" s="13" t="s">
        <v>26</v>
      </c>
      <c r="B28" s="13" t="s">
        <v>34</v>
      </c>
      <c r="C28" s="13">
        <v>13192</v>
      </c>
      <c r="D28" s="13">
        <v>15106</v>
      </c>
      <c r="E28" s="13">
        <v>1536</v>
      </c>
      <c r="F28" s="13">
        <v>3516</v>
      </c>
      <c r="G28" s="13">
        <v>4094</v>
      </c>
      <c r="H28" s="13">
        <v>3203</v>
      </c>
      <c r="I28" s="13">
        <v>2757</v>
      </c>
    </row>
    <row r="29" spans="1:9" ht="12.75">
      <c r="A29" s="13" t="s">
        <v>20</v>
      </c>
      <c r="B29" s="13" t="s">
        <v>15</v>
      </c>
      <c r="C29" s="13">
        <v>6091</v>
      </c>
      <c r="D29" s="13">
        <v>6368</v>
      </c>
      <c r="E29" s="13">
        <v>604</v>
      </c>
      <c r="F29" s="13">
        <v>1566</v>
      </c>
      <c r="G29" s="13">
        <v>1881</v>
      </c>
      <c r="H29" s="13">
        <v>1267</v>
      </c>
      <c r="I29" s="13">
        <v>1050</v>
      </c>
    </row>
    <row r="30" spans="1:9" ht="12.75">
      <c r="A30" s="13" t="s">
        <v>82</v>
      </c>
      <c r="B30" s="13" t="s">
        <v>54</v>
      </c>
      <c r="C30" s="13">
        <v>12488</v>
      </c>
      <c r="D30" s="13">
        <v>13284</v>
      </c>
      <c r="E30" s="13">
        <v>1624</v>
      </c>
      <c r="F30" s="13">
        <v>3057</v>
      </c>
      <c r="G30" s="13">
        <v>3772</v>
      </c>
      <c r="H30" s="13">
        <v>2774</v>
      </c>
      <c r="I30" s="13">
        <v>2057</v>
      </c>
    </row>
    <row r="31" spans="1:9" ht="12.75">
      <c r="A31" s="13" t="s">
        <v>32</v>
      </c>
      <c r="B31" s="13" t="s">
        <v>52</v>
      </c>
      <c r="C31" s="13">
        <v>8682</v>
      </c>
      <c r="D31" s="13">
        <v>9487</v>
      </c>
      <c r="E31" s="13">
        <v>898</v>
      </c>
      <c r="F31" s="13">
        <v>1907</v>
      </c>
      <c r="G31" s="13">
        <v>2578</v>
      </c>
      <c r="H31" s="13">
        <v>2320</v>
      </c>
      <c r="I31" s="13">
        <v>1784</v>
      </c>
    </row>
    <row r="32" spans="1:9" ht="12.75">
      <c r="A32" s="13" t="s">
        <v>0</v>
      </c>
      <c r="B32" s="13" t="s">
        <v>55</v>
      </c>
      <c r="C32" s="13">
        <v>8264</v>
      </c>
      <c r="D32" s="13">
        <v>8899</v>
      </c>
      <c r="E32" s="13">
        <v>1008</v>
      </c>
      <c r="F32" s="13">
        <v>2110</v>
      </c>
      <c r="G32" s="13">
        <v>2574</v>
      </c>
      <c r="H32" s="13">
        <v>1859</v>
      </c>
      <c r="I32" s="13">
        <v>1348</v>
      </c>
    </row>
    <row r="33" spans="1:9" ht="12.75">
      <c r="A33" s="13" t="s">
        <v>72</v>
      </c>
      <c r="B33" s="13" t="s">
        <v>28</v>
      </c>
      <c r="C33" s="13">
        <v>12567</v>
      </c>
      <c r="D33" s="13">
        <v>13558</v>
      </c>
      <c r="E33" s="13">
        <v>1401</v>
      </c>
      <c r="F33" s="13">
        <v>3140</v>
      </c>
      <c r="G33" s="13">
        <v>3707</v>
      </c>
      <c r="H33" s="13">
        <v>2929</v>
      </c>
      <c r="I33" s="13">
        <v>2381</v>
      </c>
    </row>
    <row r="34" spans="1:9" ht="12.75">
      <c r="A34" s="13" t="s">
        <v>49</v>
      </c>
      <c r="B34" s="13" t="s">
        <v>79</v>
      </c>
      <c r="C34" s="13">
        <v>7473</v>
      </c>
      <c r="D34" s="13">
        <v>8214</v>
      </c>
      <c r="E34" s="13">
        <v>859</v>
      </c>
      <c r="F34" s="13">
        <v>1926</v>
      </c>
      <c r="G34" s="13">
        <v>2419</v>
      </c>
      <c r="H34" s="13">
        <v>1702</v>
      </c>
      <c r="I34" s="13">
        <v>1308</v>
      </c>
    </row>
    <row r="35" spans="1:9" ht="12.75">
      <c r="A35" s="13" t="s">
        <v>76</v>
      </c>
      <c r="B35" s="13" t="s">
        <v>84</v>
      </c>
      <c r="C35" s="13">
        <v>7743</v>
      </c>
      <c r="D35" s="13">
        <v>8912</v>
      </c>
      <c r="E35" s="13">
        <v>1251</v>
      </c>
      <c r="F35" s="13">
        <v>2390</v>
      </c>
      <c r="G35" s="13">
        <v>2319</v>
      </c>
      <c r="H35" s="13">
        <v>1745</v>
      </c>
      <c r="I35" s="13">
        <v>1207</v>
      </c>
    </row>
    <row r="36" spans="1:9" ht="12.75">
      <c r="A36" s="13" t="s">
        <v>9</v>
      </c>
      <c r="B36" s="13" t="s">
        <v>35</v>
      </c>
      <c r="C36" s="13">
        <v>9434</v>
      </c>
      <c r="D36" s="13">
        <v>10022</v>
      </c>
      <c r="E36" s="13">
        <v>1051</v>
      </c>
      <c r="F36" s="13">
        <v>2584</v>
      </c>
      <c r="G36" s="13">
        <v>2861</v>
      </c>
      <c r="H36" s="13">
        <v>2001</v>
      </c>
      <c r="I36" s="13">
        <v>1525</v>
      </c>
    </row>
    <row r="37" spans="1:9" ht="12.75">
      <c r="A37" s="13" t="s">
        <v>73</v>
      </c>
      <c r="B37" s="13" t="s">
        <v>78</v>
      </c>
      <c r="C37" s="13">
        <v>10363</v>
      </c>
      <c r="D37" s="13">
        <v>11954</v>
      </c>
      <c r="E37" s="13">
        <v>1181</v>
      </c>
      <c r="F37" s="13">
        <v>2523</v>
      </c>
      <c r="G37" s="13">
        <v>3286</v>
      </c>
      <c r="H37" s="13">
        <v>2857</v>
      </c>
      <c r="I37" s="13">
        <v>2107</v>
      </c>
    </row>
    <row r="38" spans="1:9" ht="12.75">
      <c r="A38" s="13" t="s">
        <v>29</v>
      </c>
      <c r="B38" s="13" t="s">
        <v>75</v>
      </c>
      <c r="C38" s="13">
        <v>6119</v>
      </c>
      <c r="D38" s="13">
        <v>7035</v>
      </c>
      <c r="E38" s="13">
        <v>491</v>
      </c>
      <c r="F38" s="13">
        <v>1381</v>
      </c>
      <c r="G38" s="13">
        <v>1954</v>
      </c>
      <c r="H38" s="13">
        <v>1625</v>
      </c>
      <c r="I38" s="13">
        <v>1584</v>
      </c>
    </row>
    <row r="39" spans="1:9" ht="12.75">
      <c r="A39" s="13" t="s">
        <v>68</v>
      </c>
      <c r="B39" s="13" t="s">
        <v>14</v>
      </c>
      <c r="C39" s="13">
        <v>14969</v>
      </c>
      <c r="D39" s="13">
        <v>15858</v>
      </c>
      <c r="E39" s="13">
        <v>2147</v>
      </c>
      <c r="F39" s="13">
        <v>4426</v>
      </c>
      <c r="G39" s="13">
        <v>4163</v>
      </c>
      <c r="H39" s="13">
        <v>2863</v>
      </c>
      <c r="I39" s="13">
        <v>2259</v>
      </c>
    </row>
    <row r="40" spans="1:9" ht="12.75">
      <c r="A40" s="13" t="s">
        <v>19</v>
      </c>
      <c r="B40" s="13" t="s">
        <v>81</v>
      </c>
      <c r="C40" s="13">
        <v>6462</v>
      </c>
      <c r="D40" s="13">
        <v>6733</v>
      </c>
      <c r="E40" s="13">
        <v>884</v>
      </c>
      <c r="F40" s="13">
        <v>1778</v>
      </c>
      <c r="G40" s="13">
        <v>1939</v>
      </c>
      <c r="H40" s="13">
        <v>1213</v>
      </c>
      <c r="I40" s="13">
        <v>919</v>
      </c>
    </row>
    <row r="41" spans="1:9" ht="12.75">
      <c r="A41" s="13" t="s">
        <v>48</v>
      </c>
      <c r="B41" s="13" t="s">
        <v>17</v>
      </c>
      <c r="C41" s="13">
        <v>6291</v>
      </c>
      <c r="D41" s="13">
        <v>7188</v>
      </c>
      <c r="E41" s="13">
        <v>593</v>
      </c>
      <c r="F41" s="13">
        <v>1503</v>
      </c>
      <c r="G41" s="13">
        <v>1979</v>
      </c>
      <c r="H41" s="13">
        <v>1756</v>
      </c>
      <c r="I41" s="13">
        <v>1357</v>
      </c>
    </row>
    <row r="42" spans="1:9" ht="12.75">
      <c r="A42" s="13" t="s">
        <v>59</v>
      </c>
      <c r="B42" s="13" t="s">
        <v>80</v>
      </c>
      <c r="C42" s="13">
        <v>7443</v>
      </c>
      <c r="D42" s="13">
        <v>8406</v>
      </c>
      <c r="E42" s="13">
        <v>709</v>
      </c>
      <c r="F42" s="13">
        <v>1675</v>
      </c>
      <c r="G42" s="13">
        <v>2450</v>
      </c>
      <c r="H42" s="13">
        <v>2023</v>
      </c>
      <c r="I42" s="13">
        <v>1549</v>
      </c>
    </row>
    <row r="43" spans="1:9" ht="12.75">
      <c r="A43" s="13" t="s">
        <v>63</v>
      </c>
      <c r="B43" s="13" t="s">
        <v>31</v>
      </c>
      <c r="C43" s="13">
        <v>6726</v>
      </c>
      <c r="D43" s="13">
        <v>7237</v>
      </c>
      <c r="E43" s="13">
        <v>754</v>
      </c>
      <c r="F43" s="13">
        <v>1757</v>
      </c>
      <c r="G43" s="13">
        <v>2037</v>
      </c>
      <c r="H43" s="13">
        <v>1485</v>
      </c>
      <c r="I43" s="13">
        <v>1204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2022-04-07T06:45:50Z</dcterms:modified>
  <cp:category/>
  <cp:version/>
  <cp:contentType/>
  <cp:contentStatus/>
</cp:coreProperties>
</file>