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<sst xmlns="http://schemas.openxmlformats.org/spreadsheetml/2006/main" count="201" uniqueCount="108">
  <si>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</si>
  <si>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</si>
  <si>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</si>
  <si>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</si>
  <si>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</si>
  <si>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</si>
  <si>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</si>
  <si>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</si>
  <si>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</si>
  <si>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</si>
  <si>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</si>
  <si>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</si>
  <si>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</si>
  <si>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</si>
  <si>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</si>
  <si>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</si>
  <si>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</si>
  <si>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</si>
  <si>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</si>
  <si>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</si>
  <si>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</si>
  <si>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</si>
  <si>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</si>
  <si>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</si>
  <si>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</si>
  <si>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</si>
  <si>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</si>
  <si>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</si>
  <si>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</si>
  <si>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</si>
  <si>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</si>
  <si>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</si>
  <si>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</si>
  <si>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</si>
  <si>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</si>
  <si>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</si>
  <si>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</si>
  <si>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</si>
  <si>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</si>
  <si>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</si>
  <si>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</si>
  <si>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</si>
  <si>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</si>
  <si>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</si>
  <si>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</si>
  <si>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</si>
  <si>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</si>
  <si>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</si>
  <si>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</si>
  <si>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</si>
  <si>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</si>
  <si>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</si>
  <si>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</si>
  <si>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</si>
  <si>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</si>
  <si>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</si>
  <si>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</si>
  <si>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</si>
  <si>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</si>
  <si>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</si>
  <si>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</si>
  <si>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</si>
  <si>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</si>
  <si>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</si>
  <si>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</si>
  <si>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</si>
  <si>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</si>
  <si>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</si>
  <si>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</si>
  <si>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</si>
  <si>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</si>
  <si>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</si>
  <si>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</si>
  <si>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</si>
  <si>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</si>
  <si>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</si>
  <si>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</si>
  <si>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</si>
  <si>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</si>
  <si>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</si>
  <si>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</si>
  <si>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</si>
  <si>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</si>
  <si>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</si>
  <si>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</si>
  <si>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</si>
  <si>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</si>
  <si>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</si>
  <si>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</si>
  <si>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</si>
  <si>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</si>
  <si>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</si>
  <si>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</si>
  <si>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</si>
  <si>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</si>
  <si>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</si>
  <si>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</si>
  <si>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</si>
  <si>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</si>
  <si>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</si>
  <si>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</si>
  <si>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</si>
  <si>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</si>
  <si>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</si>
  <si>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</si>
  <si>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</si>
  <si>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</si>
  <si>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31.05.2022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</si>
</sst>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8" t="s">
        <v>98</v>
      </c>
      <c r="C1" s="18"/>
      <c r="D1" s="18"/>
      <c r="E1" s="18"/>
      <c r="F1" s="18"/>
      <c r="G1" s="18"/>
      <c r="H1" s="18"/>
      <c r="I1" s="18"/>
      <c r="J1" s="18"/>
      <c r="K1" s="18"/>
      <c r="L1" s="18"/>
      <c r="M1" s="18"/>
      <c r="N1" s="18"/>
    </row>
    <row r="2" spans="2:14" ht="12.75">
      <c r="B2" s="18" t="s">
        <v>107</v>
      </c>
      <c r="C2" s="18"/>
      <c r="D2" s="18"/>
      <c r="E2" s="18"/>
      <c r="F2" s="18"/>
      <c r="G2" s="18"/>
      <c r="H2" s="18"/>
      <c r="I2" s="18"/>
      <c r="J2" s="18"/>
      <c r="K2" s="18"/>
      <c r="L2" s="18"/>
      <c r="M2" s="18"/>
      <c r="N2" s="18"/>
    </row>
    <row r="3" spans="2:4" ht="12.75">
      <c r="B3" s="3"/>
      <c r="C3" s="4"/>
      <c r="D3" s="4"/>
    </row>
    <row r="4" spans="2:14" ht="15.75" customHeight="1">
      <c r="B4" s="21" t="s">
        <v>85</v>
      </c>
      <c r="C4" s="24" t="s">
        <v>86</v>
      </c>
      <c r="D4" s="27" t="s">
        <v>91</v>
      </c>
      <c r="E4" s="19" t="s">
        <v>92</v>
      </c>
      <c r="F4" s="19"/>
      <c r="G4" s="19"/>
      <c r="H4" s="19"/>
      <c r="I4" s="19"/>
      <c r="J4" s="19"/>
      <c r="K4" s="19"/>
      <c r="L4" s="19"/>
      <c r="M4" s="19"/>
      <c r="N4" s="19"/>
    </row>
    <row r="5" spans="1:14" ht="15.75" customHeight="1">
      <c r="A5" s="2" t="s">
        <v>39</v>
      </c>
      <c r="B5" s="22"/>
      <c r="C5" s="25"/>
      <c r="D5" s="28"/>
      <c r="E5" s="19" t="s">
        <v>96</v>
      </c>
      <c r="F5" s="19"/>
      <c r="G5" s="19" t="s">
        <v>87</v>
      </c>
      <c r="H5" s="19"/>
      <c r="I5" s="19" t="s">
        <v>88</v>
      </c>
      <c r="J5" s="19"/>
      <c r="K5" s="19" t="s">
        <v>89</v>
      </c>
      <c r="L5" s="19"/>
      <c r="M5" s="19" t="s">
        <v>90</v>
      </c>
      <c r="N5" s="19"/>
    </row>
    <row r="6" spans="1:14" ht="15.75" customHeight="1">
      <c r="A6" s="2"/>
      <c r="B6" s="23"/>
      <c r="C6" s="26"/>
      <c r="D6" s="29"/>
      <c r="E6" s="5" t="s">
        <v>94</v>
      </c>
      <c r="F6" s="5" t="s">
        <v>95</v>
      </c>
      <c r="G6" s="5" t="s">
        <v>94</v>
      </c>
      <c r="H6" s="5" t="s">
        <v>95</v>
      </c>
      <c r="I6" s="5" t="s">
        <v>94</v>
      </c>
      <c r="J6" s="5" t="s">
        <v>95</v>
      </c>
      <c r="K6" s="5" t="s">
        <v>94</v>
      </c>
      <c r="L6" s="5" t="s">
        <v>95</v>
      </c>
      <c r="M6" s="5" t="s">
        <v>94</v>
      </c>
      <c r="N6" s="5" t="s">
        <v>95</v>
      </c>
    </row>
    <row r="7" spans="1:14" ht="12.75">
      <c r="A7" s="1" t="s">
        <v>66</v>
      </c>
      <c r="B7" s="6" t="s">
        <v>7</v>
      </c>
      <c r="C7" s="7">
        <f>man!C2</f>
        <v>17139</v>
      </c>
      <c r="D7" s="7">
        <f>E7+G7+I7+K7+M7</f>
        <v>20369</v>
      </c>
      <c r="E7" s="7">
        <f>man!E2</f>
        <v>1791</v>
      </c>
      <c r="F7" s="10">
        <f>E7/D7*100</f>
        <v>8.792773332024154</v>
      </c>
      <c r="G7" s="7">
        <f>man!F2</f>
        <v>5357</v>
      </c>
      <c r="H7" s="10">
        <f>G7/D7*100</f>
        <v>26.299769257204574</v>
      </c>
      <c r="I7" s="7">
        <f>man!G2</f>
        <v>6072</v>
      </c>
      <c r="J7" s="10">
        <f>I7/D7*100</f>
        <v>29.8100054003633</v>
      </c>
      <c r="K7" s="7">
        <f>man!H2</f>
        <v>4039</v>
      </c>
      <c r="L7" s="10">
        <f>K7/D7*100</f>
        <v>19.829152142962343</v>
      </c>
      <c r="M7" s="7">
        <f>man!I2</f>
        <v>3110</v>
      </c>
      <c r="N7" s="12">
        <f>M7/D7*100</f>
        <v>15.268299867445629</v>
      </c>
    </row>
    <row r="8" spans="1:14" ht="12.75">
      <c r="A8" s="1" t="s">
        <v>47</v>
      </c>
      <c r="B8" s="6" t="s">
        <v>11</v>
      </c>
      <c r="C8" s="7">
        <f>man!C3</f>
        <v>23231</v>
      </c>
      <c r="D8" s="7">
        <f aca="true" t="shared" si="0" ref="D8:D48">E8+G8+I8+K8+M8</f>
        <v>27774</v>
      </c>
      <c r="E8" s="7">
        <f>man!E3</f>
        <v>2510</v>
      </c>
      <c r="F8" s="10">
        <f aca="true" t="shared" si="1" ref="F8:F49">E8/D8*100</f>
        <v>9.037229063152589</v>
      </c>
      <c r="G8" s="7">
        <f>man!F3</f>
        <v>6994</v>
      </c>
      <c r="H8" s="10">
        <f aca="true" t="shared" si="2" ref="H8:H49">G8/D8*100</f>
        <v>25.181824728163033</v>
      </c>
      <c r="I8" s="7">
        <f>man!G3</f>
        <v>8280</v>
      </c>
      <c r="J8" s="10">
        <f aca="true" t="shared" si="3" ref="J8:J49">I8/D8*100</f>
        <v>29.812054439403756</v>
      </c>
      <c r="K8" s="7">
        <f>man!H3</f>
        <v>5737</v>
      </c>
      <c r="L8" s="10">
        <f aca="true" t="shared" si="4" ref="L8:L49">K8/D8*100</f>
        <v>20.656009217253548</v>
      </c>
      <c r="M8" s="7">
        <f>man!I3</f>
        <v>4253</v>
      </c>
      <c r="N8" s="12">
        <f aca="true" t="shared" si="5" ref="N8:N49">M8/D8*100</f>
        <v>15.312882552027077</v>
      </c>
    </row>
    <row r="9" spans="1:14" ht="12.75">
      <c r="A9" s="1" t="s">
        <v>58</v>
      </c>
      <c r="B9" s="6" t="s">
        <v>13</v>
      </c>
      <c r="C9" s="7">
        <f>man!C4</f>
        <v>32122</v>
      </c>
      <c r="D9" s="7">
        <f t="shared" si="0"/>
        <v>38297</v>
      </c>
      <c r="E9" s="7">
        <f>man!E4</f>
        <v>3533</v>
      </c>
      <c r="F9" s="10">
        <f t="shared" si="1"/>
        <v>9.225265686607306</v>
      </c>
      <c r="G9" s="7">
        <f>man!F4</f>
        <v>9673</v>
      </c>
      <c r="H9" s="10">
        <f t="shared" si="2"/>
        <v>25.257853095542732</v>
      </c>
      <c r="I9" s="7">
        <f>man!G4</f>
        <v>11572</v>
      </c>
      <c r="J9" s="10">
        <f t="shared" si="3"/>
        <v>30.21646604172651</v>
      </c>
      <c r="K9" s="7">
        <f>man!H4</f>
        <v>7709</v>
      </c>
      <c r="L9" s="10">
        <f t="shared" si="4"/>
        <v>20.129514061153614</v>
      </c>
      <c r="M9" s="7">
        <f>man!I4</f>
        <v>5810</v>
      </c>
      <c r="N9" s="12">
        <f t="shared" si="5"/>
        <v>15.17090111496984</v>
      </c>
    </row>
    <row r="10" spans="1:14" ht="12.75">
      <c r="A10" s="1" t="s">
        <v>2</v>
      </c>
      <c r="B10" s="6" t="s">
        <v>62</v>
      </c>
      <c r="C10" s="7">
        <f>man!C5</f>
        <v>21719</v>
      </c>
      <c r="D10" s="7">
        <f t="shared" si="0"/>
        <v>26446</v>
      </c>
      <c r="E10" s="7">
        <f>man!E5</f>
        <v>2397</v>
      </c>
      <c r="F10" s="10">
        <f t="shared" si="1"/>
        <v>9.063752552370868</v>
      </c>
      <c r="G10" s="7">
        <f>man!F5</f>
        <v>6510</v>
      </c>
      <c r="H10" s="10">
        <f t="shared" si="2"/>
        <v>24.616199047114875</v>
      </c>
      <c r="I10" s="7">
        <f>man!G5</f>
        <v>7583</v>
      </c>
      <c r="J10" s="10">
        <f t="shared" si="3"/>
        <v>28.67352340618619</v>
      </c>
      <c r="K10" s="7">
        <f>man!H5</f>
        <v>5665</v>
      </c>
      <c r="L10" s="10">
        <f t="shared" si="4"/>
        <v>21.42100884821901</v>
      </c>
      <c r="M10" s="7">
        <f>man!I5</f>
        <v>4291</v>
      </c>
      <c r="N10" s="12">
        <f t="shared" si="5"/>
        <v>16.225516146109054</v>
      </c>
    </row>
    <row r="11" spans="1:14" ht="12.75">
      <c r="A11" s="1" t="s">
        <v>1</v>
      </c>
      <c r="B11" s="6" t="s">
        <v>60</v>
      </c>
      <c r="C11" s="7">
        <f>man!C6</f>
        <v>37736</v>
      </c>
      <c r="D11" s="7">
        <f t="shared" si="0"/>
        <v>44199</v>
      </c>
      <c r="E11" s="7">
        <f>man!E6</f>
        <v>3836</v>
      </c>
      <c r="F11" s="10">
        <f t="shared" si="1"/>
        <v>8.678929387542704</v>
      </c>
      <c r="G11" s="7">
        <f>man!F6</f>
        <v>10998</v>
      </c>
      <c r="H11" s="10">
        <f t="shared" si="2"/>
        <v>24.882915903074732</v>
      </c>
      <c r="I11" s="7">
        <f>man!G6</f>
        <v>13451</v>
      </c>
      <c r="J11" s="10">
        <f t="shared" si="3"/>
        <v>30.432815222063848</v>
      </c>
      <c r="K11" s="7">
        <f>man!H6</f>
        <v>9220</v>
      </c>
      <c r="L11" s="10">
        <f t="shared" si="4"/>
        <v>20.860200457023915</v>
      </c>
      <c r="M11" s="7">
        <f>man!I6</f>
        <v>6694</v>
      </c>
      <c r="N11" s="12">
        <f t="shared" si="5"/>
        <v>15.145139030294802</v>
      </c>
    </row>
    <row r="12" spans="1:14" ht="12.75">
      <c r="A12" s="1" t="s">
        <v>21</v>
      </c>
      <c r="B12" s="6" t="s">
        <v>70</v>
      </c>
      <c r="C12" s="7">
        <f>man!C7</f>
        <v>14536</v>
      </c>
      <c r="D12" s="7">
        <f t="shared" si="0"/>
        <v>17920</v>
      </c>
      <c r="E12" s="7">
        <f>man!E7</f>
        <v>2268</v>
      </c>
      <c r="F12" s="10">
        <f t="shared" si="1"/>
        <v>12.65625</v>
      </c>
      <c r="G12" s="7">
        <f>man!F7</f>
        <v>5111</v>
      </c>
      <c r="H12" s="10">
        <f t="shared" si="2"/>
        <v>28.521205357142858</v>
      </c>
      <c r="I12" s="7">
        <f>man!G7</f>
        <v>4855</v>
      </c>
      <c r="J12" s="10">
        <f t="shared" si="3"/>
        <v>27.09263392857143</v>
      </c>
      <c r="K12" s="7">
        <f>man!H7</f>
        <v>3284</v>
      </c>
      <c r="L12" s="10">
        <f t="shared" si="4"/>
        <v>18.325892857142854</v>
      </c>
      <c r="M12" s="7">
        <f>man!I7</f>
        <v>2402</v>
      </c>
      <c r="N12" s="12">
        <f t="shared" si="5"/>
        <v>13.404017857142858</v>
      </c>
    </row>
    <row r="13" spans="1:14" ht="12.75">
      <c r="A13" s="1" t="s">
        <v>18</v>
      </c>
      <c r="B13" s="6" t="s">
        <v>37</v>
      </c>
      <c r="C13" s="7">
        <f>man!C8</f>
        <v>8858</v>
      </c>
      <c r="D13" s="7">
        <f t="shared" si="0"/>
        <v>10469</v>
      </c>
      <c r="E13" s="7">
        <f>man!E8</f>
        <v>1003</v>
      </c>
      <c r="F13" s="10">
        <f t="shared" si="1"/>
        <v>9.580666730346737</v>
      </c>
      <c r="G13" s="7">
        <f>man!F8</f>
        <v>2628</v>
      </c>
      <c r="H13" s="10">
        <f t="shared" si="2"/>
        <v>25.10268411500621</v>
      </c>
      <c r="I13" s="7">
        <f>man!G8</f>
        <v>2893</v>
      </c>
      <c r="J13" s="10">
        <f t="shared" si="3"/>
        <v>27.633966950042982</v>
      </c>
      <c r="K13" s="7">
        <f>man!H8</f>
        <v>2166</v>
      </c>
      <c r="L13" s="10">
        <f t="shared" si="4"/>
        <v>20.689655172413794</v>
      </c>
      <c r="M13" s="7">
        <f>man!I8</f>
        <v>1779</v>
      </c>
      <c r="N13" s="12">
        <f t="shared" si="5"/>
        <v>16.993027032190273</v>
      </c>
    </row>
    <row r="14" spans="1:14" ht="12.75">
      <c r="A14" s="1" t="s">
        <v>22</v>
      </c>
      <c r="B14" s="6" t="s">
        <v>74</v>
      </c>
      <c r="C14" s="7">
        <f>man!C9</f>
        <v>38130</v>
      </c>
      <c r="D14" s="7">
        <f t="shared" si="0"/>
        <v>45027</v>
      </c>
      <c r="E14" s="7">
        <f>man!E9</f>
        <v>3352</v>
      </c>
      <c r="F14" s="10">
        <f t="shared" si="1"/>
        <v>7.4444222355475596</v>
      </c>
      <c r="G14" s="7">
        <f>man!F9</f>
        <v>11428</v>
      </c>
      <c r="H14" s="10">
        <f t="shared" si="2"/>
        <v>25.38032735914007</v>
      </c>
      <c r="I14" s="7">
        <f>man!G9</f>
        <v>14474</v>
      </c>
      <c r="J14" s="10">
        <f t="shared" si="3"/>
        <v>32.145157350034424</v>
      </c>
      <c r="K14" s="7">
        <f>man!H9</f>
        <v>9033</v>
      </c>
      <c r="L14" s="10">
        <f t="shared" si="4"/>
        <v>20.061296555400094</v>
      </c>
      <c r="M14" s="7">
        <f>man!I9</f>
        <v>6740</v>
      </c>
      <c r="N14" s="12">
        <f t="shared" si="5"/>
        <v>14.96879649987785</v>
      </c>
    </row>
    <row r="15" spans="1:16" ht="12.75">
      <c r="A15" s="1" t="s">
        <v>24</v>
      </c>
      <c r="B15" s="6" t="s">
        <v>71</v>
      </c>
      <c r="C15" s="7">
        <f>man!C10</f>
        <v>10646</v>
      </c>
      <c r="D15" s="7">
        <f t="shared" si="0"/>
        <v>12812</v>
      </c>
      <c r="E15" s="7">
        <f>man!E10</f>
        <v>974</v>
      </c>
      <c r="F15" s="10">
        <f t="shared" si="1"/>
        <v>7.602247892600687</v>
      </c>
      <c r="G15" s="7">
        <f>man!F10</f>
        <v>2833</v>
      </c>
      <c r="H15" s="10">
        <f t="shared" si="2"/>
        <v>22.11208242272869</v>
      </c>
      <c r="I15" s="7">
        <f>man!G10</f>
        <v>3639</v>
      </c>
      <c r="J15" s="10">
        <f t="shared" si="3"/>
        <v>28.40305963159538</v>
      </c>
      <c r="K15" s="7">
        <f>man!H10</f>
        <v>2960</v>
      </c>
      <c r="L15" s="10">
        <f t="shared" si="4"/>
        <v>23.103340618170463</v>
      </c>
      <c r="M15" s="7">
        <f>man!I10</f>
        <v>2406</v>
      </c>
      <c r="N15" s="12">
        <f t="shared" si="5"/>
        <v>18.779269434904776</v>
      </c>
      <c r="P15" s="14"/>
    </row>
    <row r="16" spans="1:14" ht="12.75">
      <c r="A16" s="1" t="s">
        <v>30</v>
      </c>
      <c r="B16" s="6" t="s">
        <v>45</v>
      </c>
      <c r="C16" s="7">
        <f>man!C11</f>
        <v>252038</v>
      </c>
      <c r="D16" s="7">
        <f t="shared" si="0"/>
        <v>288912</v>
      </c>
      <c r="E16" s="7">
        <f>man!E11</f>
        <v>18771</v>
      </c>
      <c r="F16" s="10">
        <f t="shared" si="1"/>
        <v>6.4971340754278115</v>
      </c>
      <c r="G16" s="7">
        <f>man!F11</f>
        <v>72925</v>
      </c>
      <c r="H16" s="10">
        <f t="shared" si="2"/>
        <v>25.241249930774767</v>
      </c>
      <c r="I16" s="7">
        <f>man!G11</f>
        <v>93493</v>
      </c>
      <c r="J16" s="10">
        <f t="shared" si="3"/>
        <v>32.360372708644846</v>
      </c>
      <c r="K16" s="7">
        <f>man!H11</f>
        <v>60273</v>
      </c>
      <c r="L16" s="10">
        <f t="shared" si="4"/>
        <v>20.862061804286427</v>
      </c>
      <c r="M16" s="7">
        <f>man!I11</f>
        <v>43450</v>
      </c>
      <c r="N16" s="12">
        <f t="shared" si="5"/>
        <v>15.039181480866146</v>
      </c>
    </row>
    <row r="17" spans="1:14" ht="12.75">
      <c r="A17" s="1" t="s">
        <v>77</v>
      </c>
      <c r="B17" s="6" t="s">
        <v>16</v>
      </c>
      <c r="C17" s="7">
        <f>man!C12</f>
        <v>17499</v>
      </c>
      <c r="D17" s="7">
        <f t="shared" si="0"/>
        <v>21347</v>
      </c>
      <c r="E17" s="7">
        <f>man!E12</f>
        <v>1950</v>
      </c>
      <c r="F17" s="10">
        <f t="shared" si="1"/>
        <v>9.134773036023796</v>
      </c>
      <c r="G17" s="7">
        <f>man!F12</f>
        <v>4922</v>
      </c>
      <c r="H17" s="10">
        <f t="shared" si="2"/>
        <v>23.05710404272263</v>
      </c>
      <c r="I17" s="7">
        <f>man!G12</f>
        <v>5909</v>
      </c>
      <c r="J17" s="10">
        <f t="shared" si="3"/>
        <v>27.68070454864852</v>
      </c>
      <c r="K17" s="7">
        <f>man!H12</f>
        <v>4449</v>
      </c>
      <c r="L17" s="10">
        <f t="shared" si="4"/>
        <v>20.841336019112756</v>
      </c>
      <c r="M17" s="7">
        <f>man!I12</f>
        <v>4117</v>
      </c>
      <c r="N17" s="12">
        <f t="shared" si="5"/>
        <v>19.286082353492297</v>
      </c>
    </row>
    <row r="18" spans="1:14" ht="12.75">
      <c r="A18" s="1" t="s">
        <v>64</v>
      </c>
      <c r="B18" s="6" t="s">
        <v>12</v>
      </c>
      <c r="C18" s="7">
        <f>man!C13</f>
        <v>10234</v>
      </c>
      <c r="D18" s="7">
        <f t="shared" si="0"/>
        <v>11254</v>
      </c>
      <c r="E18" s="7">
        <f>man!E13</f>
        <v>904</v>
      </c>
      <c r="F18" s="10">
        <f t="shared" si="1"/>
        <v>8.032699484627688</v>
      </c>
      <c r="G18" s="7">
        <f>man!F13</f>
        <v>2740</v>
      </c>
      <c r="H18" s="10">
        <f t="shared" si="2"/>
        <v>24.34689888039808</v>
      </c>
      <c r="I18" s="7">
        <f>man!G13</f>
        <v>3135</v>
      </c>
      <c r="J18" s="10">
        <f t="shared" si="3"/>
        <v>27.856762040163495</v>
      </c>
      <c r="K18" s="7">
        <f>man!H13</f>
        <v>2445</v>
      </c>
      <c r="L18" s="10">
        <f t="shared" si="4"/>
        <v>21.72560867247201</v>
      </c>
      <c r="M18" s="7">
        <f>man!I13</f>
        <v>2030</v>
      </c>
      <c r="N18" s="12">
        <f t="shared" si="5"/>
        <v>18.038030922338724</v>
      </c>
    </row>
    <row r="19" spans="1:14" ht="12.75">
      <c r="A19" s="1" t="s">
        <v>38</v>
      </c>
      <c r="B19" s="6" t="s">
        <v>3</v>
      </c>
      <c r="C19" s="7">
        <f>man!C14</f>
        <v>9674</v>
      </c>
      <c r="D19" s="7">
        <f t="shared" si="0"/>
        <v>11279</v>
      </c>
      <c r="E19" s="7">
        <f>man!E14</f>
        <v>1162</v>
      </c>
      <c r="F19" s="10">
        <f t="shared" si="1"/>
        <v>10.30233176700062</v>
      </c>
      <c r="G19" s="7">
        <f>man!F14</f>
        <v>2802</v>
      </c>
      <c r="H19" s="10">
        <f t="shared" si="2"/>
        <v>24.842627892543664</v>
      </c>
      <c r="I19" s="7">
        <f>man!G14</f>
        <v>2985</v>
      </c>
      <c r="J19" s="10">
        <f t="shared" si="3"/>
        <v>26.46511215533292</v>
      </c>
      <c r="K19" s="7">
        <f>man!H14</f>
        <v>2450</v>
      </c>
      <c r="L19" s="10">
        <f t="shared" si="4"/>
        <v>21.721783846085646</v>
      </c>
      <c r="M19" s="7">
        <f>man!I14</f>
        <v>1880</v>
      </c>
      <c r="N19" s="12">
        <f t="shared" si="5"/>
        <v>16.66814433903715</v>
      </c>
    </row>
    <row r="20" spans="1:14" ht="12.75">
      <c r="A20" s="1" t="s">
        <v>51</v>
      </c>
      <c r="B20" s="6" t="s">
        <v>43</v>
      </c>
      <c r="C20" s="7">
        <f>man!C15</f>
        <v>64682</v>
      </c>
      <c r="D20" s="7">
        <f t="shared" si="0"/>
        <v>79431</v>
      </c>
      <c r="E20" s="7">
        <f>man!E15</f>
        <v>7067</v>
      </c>
      <c r="F20" s="10">
        <f t="shared" si="1"/>
        <v>8.897030126776698</v>
      </c>
      <c r="G20" s="7">
        <f>man!F15</f>
        <v>23575</v>
      </c>
      <c r="H20" s="10">
        <f t="shared" si="2"/>
        <v>29.679847918319048</v>
      </c>
      <c r="I20" s="7">
        <f>man!G15</f>
        <v>23873</v>
      </c>
      <c r="J20" s="10">
        <f t="shared" si="3"/>
        <v>30.05501630345835</v>
      </c>
      <c r="K20" s="7">
        <f>man!H15</f>
        <v>14773</v>
      </c>
      <c r="L20" s="10">
        <f t="shared" si="4"/>
        <v>18.59853205927157</v>
      </c>
      <c r="M20" s="7">
        <f>man!I15</f>
        <v>10143</v>
      </c>
      <c r="N20" s="12">
        <f t="shared" si="5"/>
        <v>12.769573592174341</v>
      </c>
    </row>
    <row r="21" spans="1:14" ht="12.75">
      <c r="A21" s="1" t="s">
        <v>23</v>
      </c>
      <c r="B21" s="6" t="s">
        <v>40</v>
      </c>
      <c r="C21" s="7">
        <f>man!C16</f>
        <v>44779</v>
      </c>
      <c r="D21" s="7">
        <f t="shared" si="0"/>
        <v>52510</v>
      </c>
      <c r="E21" s="7">
        <f>man!E16</f>
        <v>4118</v>
      </c>
      <c r="F21" s="10">
        <f t="shared" si="1"/>
        <v>7.842315749381071</v>
      </c>
      <c r="G21" s="7">
        <f>man!F16</f>
        <v>13844</v>
      </c>
      <c r="H21" s="10">
        <f t="shared" si="2"/>
        <v>26.364501999619122</v>
      </c>
      <c r="I21" s="7">
        <f>man!G16</f>
        <v>15848</v>
      </c>
      <c r="J21" s="10">
        <f t="shared" si="3"/>
        <v>30.180917920396116</v>
      </c>
      <c r="K21" s="7">
        <f>man!H16</f>
        <v>10575</v>
      </c>
      <c r="L21" s="10">
        <f t="shared" si="4"/>
        <v>20.1390211388307</v>
      </c>
      <c r="M21" s="7">
        <f>man!I16</f>
        <v>8125</v>
      </c>
      <c r="N21" s="12">
        <f t="shared" si="5"/>
        <v>15.473243191772996</v>
      </c>
    </row>
    <row r="22" spans="1:14" ht="12.75">
      <c r="A22" s="1" t="s">
        <v>53</v>
      </c>
      <c r="B22" s="6" t="s">
        <v>4</v>
      </c>
      <c r="C22" s="7">
        <f>man!C17</f>
        <v>6542</v>
      </c>
      <c r="D22" s="7">
        <f t="shared" si="0"/>
        <v>8358</v>
      </c>
      <c r="E22" s="7">
        <f>man!E17</f>
        <v>516</v>
      </c>
      <c r="F22" s="10">
        <f t="shared" si="1"/>
        <v>6.173725771715722</v>
      </c>
      <c r="G22" s="7">
        <f>man!F17</f>
        <v>1910</v>
      </c>
      <c r="H22" s="10">
        <f t="shared" si="2"/>
        <v>22.852357023211294</v>
      </c>
      <c r="I22" s="7">
        <f>man!G17</f>
        <v>2633</v>
      </c>
      <c r="J22" s="10">
        <f t="shared" si="3"/>
        <v>31.502751854510645</v>
      </c>
      <c r="K22" s="7">
        <f>man!H17</f>
        <v>1846</v>
      </c>
      <c r="L22" s="10">
        <f t="shared" si="4"/>
        <v>22.086623594161285</v>
      </c>
      <c r="M22" s="7">
        <f>man!I17</f>
        <v>1453</v>
      </c>
      <c r="N22" s="12">
        <f t="shared" si="5"/>
        <v>17.384541756401052</v>
      </c>
    </row>
    <row r="23" spans="1:14" ht="12.75">
      <c r="A23" s="1" t="s">
        <v>8</v>
      </c>
      <c r="B23" s="6" t="s">
        <v>36</v>
      </c>
      <c r="C23" s="7">
        <f>man!C18</f>
        <v>17459</v>
      </c>
      <c r="D23" s="7">
        <f t="shared" si="0"/>
        <v>20292</v>
      </c>
      <c r="E23" s="7">
        <f>man!E18</f>
        <v>2162</v>
      </c>
      <c r="F23" s="10">
        <f t="shared" si="1"/>
        <v>10.65444510151784</v>
      </c>
      <c r="G23" s="7">
        <f>man!F18</f>
        <v>5525</v>
      </c>
      <c r="H23" s="10">
        <f t="shared" si="2"/>
        <v>27.22747880938301</v>
      </c>
      <c r="I23" s="7">
        <f>man!G18</f>
        <v>5957</v>
      </c>
      <c r="J23" s="10">
        <f t="shared" si="3"/>
        <v>29.356396609501285</v>
      </c>
      <c r="K23" s="7">
        <f>man!H18</f>
        <v>3672</v>
      </c>
      <c r="L23" s="10">
        <f t="shared" si="4"/>
        <v>18.09580130100532</v>
      </c>
      <c r="M23" s="7">
        <f>man!I18</f>
        <v>2976</v>
      </c>
      <c r="N23" s="12">
        <f t="shared" si="5"/>
        <v>14.665878178592548</v>
      </c>
    </row>
    <row r="24" spans="1:14" ht="12.75">
      <c r="A24" s="1" t="s">
        <v>69</v>
      </c>
      <c r="B24" s="6" t="s">
        <v>42</v>
      </c>
      <c r="C24" s="7">
        <f>man!C19</f>
        <v>31565</v>
      </c>
      <c r="D24" s="7">
        <f t="shared" si="0"/>
        <v>37055</v>
      </c>
      <c r="E24" s="7">
        <f>man!E19</f>
        <v>3597</v>
      </c>
      <c r="F24" s="10">
        <f t="shared" si="1"/>
        <v>9.707192011874241</v>
      </c>
      <c r="G24" s="7">
        <f>man!F19</f>
        <v>10033</v>
      </c>
      <c r="H24" s="10">
        <f t="shared" si="2"/>
        <v>27.075968155444606</v>
      </c>
      <c r="I24" s="7">
        <f>man!G19</f>
        <v>10828</v>
      </c>
      <c r="J24" s="10">
        <f t="shared" si="3"/>
        <v>29.221427607610305</v>
      </c>
      <c r="K24" s="7">
        <f>man!H19</f>
        <v>7195</v>
      </c>
      <c r="L24" s="10">
        <f t="shared" si="4"/>
        <v>19.417082714883282</v>
      </c>
      <c r="M24" s="7">
        <f>man!I19</f>
        <v>5402</v>
      </c>
      <c r="N24" s="12">
        <f t="shared" si="5"/>
        <v>14.57832951018756</v>
      </c>
    </row>
    <row r="25" spans="1:14" ht="12.75">
      <c r="A25" s="1" t="s">
        <v>6</v>
      </c>
      <c r="B25" s="6" t="s">
        <v>57</v>
      </c>
      <c r="C25" s="7">
        <f>man!C20</f>
        <v>21727</v>
      </c>
      <c r="D25" s="7">
        <f t="shared" si="0"/>
        <v>26809</v>
      </c>
      <c r="E25" s="7">
        <f>man!E20</f>
        <v>2589</v>
      </c>
      <c r="F25" s="10">
        <f t="shared" si="1"/>
        <v>9.657204670073483</v>
      </c>
      <c r="G25" s="7">
        <f>man!F20</f>
        <v>6952</v>
      </c>
      <c r="H25" s="10">
        <f t="shared" si="2"/>
        <v>25.93159013764034</v>
      </c>
      <c r="I25" s="7">
        <f>man!G20</f>
        <v>7880</v>
      </c>
      <c r="J25" s="10">
        <f t="shared" si="3"/>
        <v>29.393114252676337</v>
      </c>
      <c r="K25" s="7">
        <f>man!H20</f>
        <v>5511</v>
      </c>
      <c r="L25" s="10">
        <f t="shared" si="4"/>
        <v>20.556529523667425</v>
      </c>
      <c r="M25" s="7">
        <f>man!I20</f>
        <v>3877</v>
      </c>
      <c r="N25" s="12">
        <f t="shared" si="5"/>
        <v>14.461561415942406</v>
      </c>
    </row>
    <row r="26" spans="1:14" ht="12.75">
      <c r="A26" s="1" t="s">
        <v>10</v>
      </c>
      <c r="B26" s="6" t="s">
        <v>65</v>
      </c>
      <c r="C26" s="7">
        <f>man!C21</f>
        <v>11500</v>
      </c>
      <c r="D26" s="7">
        <f t="shared" si="0"/>
        <v>12587</v>
      </c>
      <c r="E26" s="7">
        <f>man!E21</f>
        <v>1503</v>
      </c>
      <c r="F26" s="10">
        <f t="shared" si="1"/>
        <v>11.940891395884643</v>
      </c>
      <c r="G26" s="7">
        <f>man!F21</f>
        <v>3531</v>
      </c>
      <c r="H26" s="10">
        <f t="shared" si="2"/>
        <v>28.05275284023199</v>
      </c>
      <c r="I26" s="7">
        <f>man!G21</f>
        <v>3355</v>
      </c>
      <c r="J26" s="10">
        <f t="shared" si="3"/>
        <v>26.654484785890205</v>
      </c>
      <c r="K26" s="7">
        <f>man!H21</f>
        <v>2447</v>
      </c>
      <c r="L26" s="10">
        <f t="shared" si="4"/>
        <v>19.440692778263287</v>
      </c>
      <c r="M26" s="7">
        <f>man!I21</f>
        <v>1751</v>
      </c>
      <c r="N26" s="12">
        <f t="shared" si="5"/>
        <v>13.911178199729878</v>
      </c>
    </row>
    <row r="27" spans="1:14" ht="12.75">
      <c r="A27" s="1" t="s">
        <v>61</v>
      </c>
      <c r="B27" s="6" t="s">
        <v>25</v>
      </c>
      <c r="C27" s="7">
        <f>man!C22</f>
        <v>13107</v>
      </c>
      <c r="D27" s="7">
        <f t="shared" si="0"/>
        <v>15785</v>
      </c>
      <c r="E27" s="7">
        <f>man!E22</f>
        <v>1855</v>
      </c>
      <c r="F27" s="10">
        <f t="shared" si="1"/>
        <v>11.751662971175167</v>
      </c>
      <c r="G27" s="7">
        <f>man!F22</f>
        <v>4505</v>
      </c>
      <c r="H27" s="10">
        <f t="shared" si="2"/>
        <v>28.53975292999683</v>
      </c>
      <c r="I27" s="7">
        <f>man!G22</f>
        <v>4174</v>
      </c>
      <c r="J27" s="10">
        <f t="shared" si="3"/>
        <v>26.442825467215712</v>
      </c>
      <c r="K27" s="7">
        <f>man!H22</f>
        <v>3049</v>
      </c>
      <c r="L27" s="10">
        <f t="shared" si="4"/>
        <v>19.315806145074436</v>
      </c>
      <c r="M27" s="7">
        <f>man!I22</f>
        <v>2202</v>
      </c>
      <c r="N27" s="12">
        <f t="shared" si="5"/>
        <v>13.949952486537853</v>
      </c>
    </row>
    <row r="28" spans="1:14" ht="12.75">
      <c r="A28" s="1" t="s">
        <v>27</v>
      </c>
      <c r="B28" s="6" t="s">
        <v>41</v>
      </c>
      <c r="C28" s="7">
        <f>man!C23</f>
        <v>11774</v>
      </c>
      <c r="D28" s="7">
        <f t="shared" si="0"/>
        <v>15325</v>
      </c>
      <c r="E28" s="7">
        <f>man!E23</f>
        <v>888</v>
      </c>
      <c r="F28" s="10">
        <f t="shared" si="1"/>
        <v>5.794453507340947</v>
      </c>
      <c r="G28" s="7">
        <f>man!F23</f>
        <v>3395</v>
      </c>
      <c r="H28" s="10">
        <f t="shared" si="2"/>
        <v>22.153344208809138</v>
      </c>
      <c r="I28" s="7">
        <f>man!G23</f>
        <v>4993</v>
      </c>
      <c r="J28" s="10">
        <f t="shared" si="3"/>
        <v>32.580750407830344</v>
      </c>
      <c r="K28" s="7">
        <f>man!H23</f>
        <v>3492</v>
      </c>
      <c r="L28" s="10">
        <f t="shared" si="4"/>
        <v>22.786296900489397</v>
      </c>
      <c r="M28" s="7">
        <f>man!I23</f>
        <v>2557</v>
      </c>
      <c r="N28" s="12">
        <f t="shared" si="5"/>
        <v>16.68515497553018</v>
      </c>
    </row>
    <row r="29" spans="1:14" ht="12.75">
      <c r="A29" s="1" t="s">
        <v>46</v>
      </c>
      <c r="B29" s="6" t="s">
        <v>56</v>
      </c>
      <c r="C29" s="7">
        <f>man!C24</f>
        <v>18578</v>
      </c>
      <c r="D29" s="7">
        <f t="shared" si="0"/>
        <v>21899</v>
      </c>
      <c r="E29" s="7">
        <f>man!E24</f>
        <v>1925</v>
      </c>
      <c r="F29" s="10">
        <f t="shared" si="1"/>
        <v>8.790355724005662</v>
      </c>
      <c r="G29" s="7">
        <f>man!F24</f>
        <v>5165</v>
      </c>
      <c r="H29" s="10">
        <f t="shared" si="2"/>
        <v>23.585551851682727</v>
      </c>
      <c r="I29" s="7">
        <f>man!G24</f>
        <v>6148</v>
      </c>
      <c r="J29" s="10">
        <f t="shared" si="3"/>
        <v>28.074341294123016</v>
      </c>
      <c r="K29" s="7">
        <f>man!H24</f>
        <v>5130</v>
      </c>
      <c r="L29" s="10">
        <f t="shared" si="4"/>
        <v>23.42572720215535</v>
      </c>
      <c r="M29" s="7">
        <f>man!I24</f>
        <v>3531</v>
      </c>
      <c r="N29" s="12">
        <f t="shared" si="5"/>
        <v>16.124023928033242</v>
      </c>
    </row>
    <row r="30" spans="1:14" ht="12.75">
      <c r="A30" s="1" t="s">
        <v>5</v>
      </c>
      <c r="B30" s="6" t="s">
        <v>33</v>
      </c>
      <c r="C30" s="7">
        <f>man!C25</f>
        <v>8092</v>
      </c>
      <c r="D30" s="7">
        <f t="shared" si="0"/>
        <v>9367</v>
      </c>
      <c r="E30" s="7">
        <f>man!E25</f>
        <v>903</v>
      </c>
      <c r="F30" s="10">
        <f t="shared" si="1"/>
        <v>9.640226326465251</v>
      </c>
      <c r="G30" s="7">
        <f>man!F25</f>
        <v>2380</v>
      </c>
      <c r="H30" s="10">
        <f t="shared" si="2"/>
        <v>25.40834845735027</v>
      </c>
      <c r="I30" s="7">
        <f>man!G25</f>
        <v>2555</v>
      </c>
      <c r="J30" s="10">
        <f t="shared" si="3"/>
        <v>27.27660937333191</v>
      </c>
      <c r="K30" s="7">
        <f>man!H25</f>
        <v>2042</v>
      </c>
      <c r="L30" s="10">
        <f t="shared" si="4"/>
        <v>21.799935945340025</v>
      </c>
      <c r="M30" s="7">
        <f>man!I25</f>
        <v>1487</v>
      </c>
      <c r="N30" s="12">
        <f t="shared" si="5"/>
        <v>15.874879897512544</v>
      </c>
    </row>
    <row r="31" spans="1:14" ht="12.75">
      <c r="A31" s="1" t="s">
        <v>83</v>
      </c>
      <c r="B31" s="6" t="s">
        <v>44</v>
      </c>
      <c r="C31" s="7">
        <f>man!C26</f>
        <v>38542</v>
      </c>
      <c r="D31" s="7">
        <f t="shared" si="0"/>
        <v>44330</v>
      </c>
      <c r="E31" s="7">
        <f>man!E26</f>
        <v>4475</v>
      </c>
      <c r="F31" s="10">
        <f t="shared" si="1"/>
        <v>10.094743965711709</v>
      </c>
      <c r="G31" s="7">
        <f>man!F26</f>
        <v>13385</v>
      </c>
      <c r="H31" s="10">
        <f t="shared" si="2"/>
        <v>30.193999548838256</v>
      </c>
      <c r="I31" s="7">
        <f>man!G26</f>
        <v>13630</v>
      </c>
      <c r="J31" s="10">
        <f t="shared" si="3"/>
        <v>30.74667268215655</v>
      </c>
      <c r="K31" s="7">
        <f>man!H26</f>
        <v>7627</v>
      </c>
      <c r="L31" s="10">
        <f t="shared" si="4"/>
        <v>17.205053011504624</v>
      </c>
      <c r="M31" s="7">
        <f>man!I26</f>
        <v>5213</v>
      </c>
      <c r="N31" s="12">
        <f t="shared" si="5"/>
        <v>11.759530791788857</v>
      </c>
    </row>
    <row r="32" spans="1:14" ht="12.75">
      <c r="A32" s="1" t="s">
        <v>67</v>
      </c>
      <c r="B32" s="6" t="s">
        <v>50</v>
      </c>
      <c r="C32" s="7">
        <f>man!C27</f>
        <v>57610</v>
      </c>
      <c r="D32" s="7">
        <f t="shared" si="0"/>
        <v>64707</v>
      </c>
      <c r="E32" s="7">
        <f>man!E27</f>
        <v>5730</v>
      </c>
      <c r="F32" s="10">
        <f t="shared" si="1"/>
        <v>8.85530159024526</v>
      </c>
      <c r="G32" s="7">
        <f>man!F27</f>
        <v>19393</v>
      </c>
      <c r="H32" s="10">
        <f t="shared" si="2"/>
        <v>29.970482328032517</v>
      </c>
      <c r="I32" s="7">
        <f>man!G27</f>
        <v>21383</v>
      </c>
      <c r="J32" s="10">
        <f t="shared" si="3"/>
        <v>33.04588375291699</v>
      </c>
      <c r="K32" s="7">
        <f>man!H27</f>
        <v>11663</v>
      </c>
      <c r="L32" s="10">
        <f t="shared" si="4"/>
        <v>18.024325034385768</v>
      </c>
      <c r="M32" s="7">
        <f>man!I27</f>
        <v>6538</v>
      </c>
      <c r="N32" s="12">
        <f t="shared" si="5"/>
        <v>10.10400729441946</v>
      </c>
    </row>
    <row r="33" spans="1:14" ht="12.75">
      <c r="A33" s="1" t="s">
        <v>26</v>
      </c>
      <c r="B33" s="6" t="s">
        <v>34</v>
      </c>
      <c r="C33" s="7">
        <f>man!C28</f>
        <v>22911</v>
      </c>
      <c r="D33" s="7">
        <f t="shared" si="0"/>
        <v>26844</v>
      </c>
      <c r="E33" s="7">
        <f>man!E28</f>
        <v>2858</v>
      </c>
      <c r="F33" s="10">
        <f t="shared" si="1"/>
        <v>10.64669944866637</v>
      </c>
      <c r="G33" s="7">
        <f>man!F28</f>
        <v>7457</v>
      </c>
      <c r="H33" s="10">
        <f t="shared" si="2"/>
        <v>27.779019520190733</v>
      </c>
      <c r="I33" s="7">
        <f>man!G28</f>
        <v>7573</v>
      </c>
      <c r="J33" s="10">
        <f t="shared" si="3"/>
        <v>28.211145879898673</v>
      </c>
      <c r="K33" s="7">
        <f>man!H28</f>
        <v>5159</v>
      </c>
      <c r="L33" s="10">
        <f t="shared" si="4"/>
        <v>19.218447325286842</v>
      </c>
      <c r="M33" s="7">
        <f>man!I28</f>
        <v>3797</v>
      </c>
      <c r="N33" s="12">
        <f t="shared" si="5"/>
        <v>14.144687825957384</v>
      </c>
    </row>
    <row r="34" spans="1:14" ht="12.75">
      <c r="A34" s="1" t="s">
        <v>20</v>
      </c>
      <c r="B34" s="6" t="s">
        <v>15</v>
      </c>
      <c r="C34" s="7">
        <f>man!C29</f>
        <v>7904</v>
      </c>
      <c r="D34" s="7">
        <f t="shared" si="0"/>
        <v>8959</v>
      </c>
      <c r="E34" s="7">
        <f>man!E29</f>
        <v>834</v>
      </c>
      <c r="F34" s="10">
        <f t="shared" si="1"/>
        <v>9.309074673512669</v>
      </c>
      <c r="G34" s="7">
        <f>man!F29</f>
        <v>2215</v>
      </c>
      <c r="H34" s="10">
        <f t="shared" si="2"/>
        <v>24.72374148900547</v>
      </c>
      <c r="I34" s="7">
        <f>man!G29</f>
        <v>2520</v>
      </c>
      <c r="J34" s="10">
        <f t="shared" si="3"/>
        <v>28.1281393012613</v>
      </c>
      <c r="K34" s="7">
        <f>man!H29</f>
        <v>1882</v>
      </c>
      <c r="L34" s="10">
        <f t="shared" si="4"/>
        <v>21.00680879562451</v>
      </c>
      <c r="M34" s="7">
        <f>man!I29</f>
        <v>1508</v>
      </c>
      <c r="N34" s="12">
        <f t="shared" si="5"/>
        <v>16.83223574059605</v>
      </c>
    </row>
    <row r="35" spans="1:14" ht="12.75">
      <c r="A35" s="1" t="s">
        <v>82</v>
      </c>
      <c r="B35" s="6" t="s">
        <v>54</v>
      </c>
      <c r="C35" s="7">
        <f>man!C30</f>
        <v>25121</v>
      </c>
      <c r="D35" s="7">
        <f t="shared" si="0"/>
        <v>31616</v>
      </c>
      <c r="E35" s="7">
        <f>man!E30</f>
        <v>2804</v>
      </c>
      <c r="F35" s="10">
        <f t="shared" si="1"/>
        <v>8.868927125506072</v>
      </c>
      <c r="G35" s="7">
        <f>man!F30</f>
        <v>7815</v>
      </c>
      <c r="H35" s="10">
        <f t="shared" si="2"/>
        <v>24.718496963562753</v>
      </c>
      <c r="I35" s="7">
        <f>man!G30</f>
        <v>9412</v>
      </c>
      <c r="J35" s="10">
        <f t="shared" si="3"/>
        <v>29.769736842105267</v>
      </c>
      <c r="K35" s="7">
        <f>man!H30</f>
        <v>6906</v>
      </c>
      <c r="L35" s="10">
        <f t="shared" si="4"/>
        <v>21.843370445344128</v>
      </c>
      <c r="M35" s="7">
        <f>man!I30</f>
        <v>4679</v>
      </c>
      <c r="N35" s="12">
        <f t="shared" si="5"/>
        <v>14.799468623481783</v>
      </c>
    </row>
    <row r="36" spans="1:14" ht="12.75">
      <c r="A36" s="1" t="s">
        <v>32</v>
      </c>
      <c r="B36" s="6" t="s">
        <v>52</v>
      </c>
      <c r="C36" s="7">
        <f>man!C31</f>
        <v>16351</v>
      </c>
      <c r="D36" s="7">
        <f t="shared" si="0"/>
        <v>19798</v>
      </c>
      <c r="E36" s="7">
        <f>man!E31</f>
        <v>1823</v>
      </c>
      <c r="F36" s="10">
        <f t="shared" si="1"/>
        <v>9.20800080816244</v>
      </c>
      <c r="G36" s="7">
        <f>man!F31</f>
        <v>4885</v>
      </c>
      <c r="H36" s="10">
        <f t="shared" si="2"/>
        <v>24.67420951611274</v>
      </c>
      <c r="I36" s="7">
        <f>man!G31</f>
        <v>5602</v>
      </c>
      <c r="J36" s="10">
        <f t="shared" si="3"/>
        <v>28.29578745327811</v>
      </c>
      <c r="K36" s="7">
        <f>man!H31</f>
        <v>4218</v>
      </c>
      <c r="L36" s="10">
        <f t="shared" si="4"/>
        <v>21.30518234165067</v>
      </c>
      <c r="M36" s="7">
        <f>man!I31</f>
        <v>3270</v>
      </c>
      <c r="N36" s="12">
        <f t="shared" si="5"/>
        <v>16.516819880796042</v>
      </c>
    </row>
    <row r="37" spans="1:14" ht="12.75">
      <c r="A37" s="1" t="s">
        <v>0</v>
      </c>
      <c r="B37" s="6" t="s">
        <v>55</v>
      </c>
      <c r="C37" s="7">
        <f>man!C32</f>
        <v>13281</v>
      </c>
      <c r="D37" s="7">
        <f t="shared" si="0"/>
        <v>15907</v>
      </c>
      <c r="E37" s="7">
        <f>man!E32</f>
        <v>1592</v>
      </c>
      <c r="F37" s="10">
        <f t="shared" si="1"/>
        <v>10.00817250267178</v>
      </c>
      <c r="G37" s="7">
        <f>man!F32</f>
        <v>4089</v>
      </c>
      <c r="H37" s="10">
        <f t="shared" si="2"/>
        <v>25.705664173005594</v>
      </c>
      <c r="I37" s="7">
        <f>man!G32</f>
        <v>4343</v>
      </c>
      <c r="J37" s="10">
        <f t="shared" si="3"/>
        <v>27.302445464261016</v>
      </c>
      <c r="K37" s="7">
        <f>man!H32</f>
        <v>3193</v>
      </c>
      <c r="L37" s="10">
        <f t="shared" si="4"/>
        <v>20.07292386999434</v>
      </c>
      <c r="M37" s="7">
        <f>man!I32</f>
        <v>2690</v>
      </c>
      <c r="N37" s="12">
        <f t="shared" si="5"/>
        <v>16.910793990067265</v>
      </c>
    </row>
    <row r="38" spans="1:14" ht="12.75">
      <c r="A38" s="1" t="s">
        <v>72</v>
      </c>
      <c r="B38" s="6" t="s">
        <v>28</v>
      </c>
      <c r="C38" s="7">
        <f>man!C33</f>
        <v>34294</v>
      </c>
      <c r="D38" s="7">
        <f t="shared" si="0"/>
        <v>40120</v>
      </c>
      <c r="E38" s="7">
        <f>man!E33</f>
        <v>3331</v>
      </c>
      <c r="F38" s="10">
        <f t="shared" si="1"/>
        <v>8.302592223330011</v>
      </c>
      <c r="G38" s="7">
        <f>man!F33</f>
        <v>9706</v>
      </c>
      <c r="H38" s="10">
        <f t="shared" si="2"/>
        <v>24.192422731804587</v>
      </c>
      <c r="I38" s="7">
        <f>man!G33</f>
        <v>11832</v>
      </c>
      <c r="J38" s="10">
        <f t="shared" si="3"/>
        <v>29.491525423728817</v>
      </c>
      <c r="K38" s="7">
        <f>man!H33</f>
        <v>8961</v>
      </c>
      <c r="L38" s="10">
        <f t="shared" si="4"/>
        <v>22.335493519441673</v>
      </c>
      <c r="M38" s="7">
        <f>man!I33</f>
        <v>6290</v>
      </c>
      <c r="N38" s="12">
        <f t="shared" si="5"/>
        <v>15.677966101694915</v>
      </c>
    </row>
    <row r="39" spans="1:14" ht="12.75">
      <c r="A39" s="1" t="s">
        <v>49</v>
      </c>
      <c r="B39" s="6" t="s">
        <v>79</v>
      </c>
      <c r="C39" s="7">
        <f>man!C34</f>
        <v>14643</v>
      </c>
      <c r="D39" s="7">
        <f t="shared" si="0"/>
        <v>17896</v>
      </c>
      <c r="E39" s="7">
        <f>man!E34</f>
        <v>1679</v>
      </c>
      <c r="F39" s="10">
        <f t="shared" si="1"/>
        <v>9.381984801072866</v>
      </c>
      <c r="G39" s="7">
        <f>man!F34</f>
        <v>4641</v>
      </c>
      <c r="H39" s="10">
        <f t="shared" si="2"/>
        <v>25.933169423334824</v>
      </c>
      <c r="I39" s="7">
        <f>man!G34</f>
        <v>5275</v>
      </c>
      <c r="J39" s="10">
        <f t="shared" si="3"/>
        <v>29.475860527492177</v>
      </c>
      <c r="K39" s="7">
        <f>man!H34</f>
        <v>3689</v>
      </c>
      <c r="L39" s="10">
        <f t="shared" si="4"/>
        <v>20.6135449262405</v>
      </c>
      <c r="M39" s="7">
        <f>man!I34</f>
        <v>2612</v>
      </c>
      <c r="N39" s="12">
        <f t="shared" si="5"/>
        <v>14.595440321859634</v>
      </c>
    </row>
    <row r="40" spans="1:14" ht="12.75">
      <c r="A40" s="1" t="s">
        <v>76</v>
      </c>
      <c r="B40" s="6" t="s">
        <v>84</v>
      </c>
      <c r="C40" s="7">
        <f>man!C35</f>
        <v>9284</v>
      </c>
      <c r="D40" s="7">
        <f t="shared" si="0"/>
        <v>11453</v>
      </c>
      <c r="E40" s="7">
        <f>man!E35</f>
        <v>1187</v>
      </c>
      <c r="F40" s="10">
        <f t="shared" si="1"/>
        <v>10.364096743211386</v>
      </c>
      <c r="G40" s="7">
        <f>man!F35</f>
        <v>3263</v>
      </c>
      <c r="H40" s="10">
        <f t="shared" si="2"/>
        <v>28.490351872871738</v>
      </c>
      <c r="I40" s="7">
        <f>man!G35</f>
        <v>3176</v>
      </c>
      <c r="J40" s="10">
        <f t="shared" si="3"/>
        <v>27.73072557408539</v>
      </c>
      <c r="K40" s="7">
        <f>man!H35</f>
        <v>2292</v>
      </c>
      <c r="L40" s="10">
        <f t="shared" si="4"/>
        <v>20.012223871474724</v>
      </c>
      <c r="M40" s="7">
        <f>man!I35</f>
        <v>1535</v>
      </c>
      <c r="N40" s="12">
        <f t="shared" si="5"/>
        <v>13.402601938356762</v>
      </c>
    </row>
    <row r="41" spans="1:14" ht="12.75">
      <c r="A41" s="1" t="s">
        <v>9</v>
      </c>
      <c r="B41" s="6" t="s">
        <v>35</v>
      </c>
      <c r="C41" s="7">
        <f>man!C36</f>
        <v>22231</v>
      </c>
      <c r="D41" s="7">
        <f t="shared" si="0"/>
        <v>27125</v>
      </c>
      <c r="E41" s="7">
        <f>man!E36</f>
        <v>2386</v>
      </c>
      <c r="F41" s="10">
        <f t="shared" si="1"/>
        <v>8.7963133640553</v>
      </c>
      <c r="G41" s="7">
        <f>man!F36</f>
        <v>7255</v>
      </c>
      <c r="H41" s="10">
        <f t="shared" si="2"/>
        <v>26.746543778801847</v>
      </c>
      <c r="I41" s="7">
        <f>man!G36</f>
        <v>8564</v>
      </c>
      <c r="J41" s="10">
        <f t="shared" si="3"/>
        <v>31.57235023041475</v>
      </c>
      <c r="K41" s="7">
        <f>man!H36</f>
        <v>5270</v>
      </c>
      <c r="L41" s="10">
        <f t="shared" si="4"/>
        <v>19.428571428571427</v>
      </c>
      <c r="M41" s="7">
        <f>man!I36</f>
        <v>3650</v>
      </c>
      <c r="N41" s="12">
        <f t="shared" si="5"/>
        <v>13.456221198156681</v>
      </c>
    </row>
    <row r="42" spans="1:14" ht="12.75">
      <c r="A42" s="1" t="s">
        <v>73</v>
      </c>
      <c r="B42" s="6" t="s">
        <v>78</v>
      </c>
      <c r="C42" s="7">
        <f>man!C37</f>
        <v>23331</v>
      </c>
      <c r="D42" s="7">
        <f t="shared" si="0"/>
        <v>28207</v>
      </c>
      <c r="E42" s="7">
        <f>man!E37</f>
        <v>3118</v>
      </c>
      <c r="F42" s="10">
        <f t="shared" si="1"/>
        <v>11.053993689509696</v>
      </c>
      <c r="G42" s="7">
        <f>man!F37</f>
        <v>8028</v>
      </c>
      <c r="H42" s="10">
        <f t="shared" si="2"/>
        <v>28.461020314106428</v>
      </c>
      <c r="I42" s="7">
        <f>man!G37</f>
        <v>7903</v>
      </c>
      <c r="J42" s="10">
        <f t="shared" si="3"/>
        <v>28.017867905129933</v>
      </c>
      <c r="K42" s="7">
        <f>man!H37</f>
        <v>5428</v>
      </c>
      <c r="L42" s="10">
        <f t="shared" si="4"/>
        <v>19.243450207395327</v>
      </c>
      <c r="M42" s="7">
        <f>man!I37</f>
        <v>3730</v>
      </c>
      <c r="N42" s="12">
        <f t="shared" si="5"/>
        <v>13.223667883858617</v>
      </c>
    </row>
    <row r="43" spans="1:14" ht="12.75">
      <c r="A43" s="1" t="s">
        <v>29</v>
      </c>
      <c r="B43" s="6" t="s">
        <v>75</v>
      </c>
      <c r="C43" s="7">
        <f>man!C38</f>
        <v>11534</v>
      </c>
      <c r="D43" s="7">
        <f t="shared" si="0"/>
        <v>14062</v>
      </c>
      <c r="E43" s="7">
        <f>man!E38</f>
        <v>1388</v>
      </c>
      <c r="F43" s="10">
        <f t="shared" si="1"/>
        <v>9.870573175935144</v>
      </c>
      <c r="G43" s="7">
        <f>man!F38</f>
        <v>3295</v>
      </c>
      <c r="H43" s="10">
        <f t="shared" si="2"/>
        <v>23.431944246906554</v>
      </c>
      <c r="I43" s="7">
        <f>man!G38</f>
        <v>3927</v>
      </c>
      <c r="J43" s="10">
        <f t="shared" si="3"/>
        <v>27.926326269378464</v>
      </c>
      <c r="K43" s="7">
        <f>man!H38</f>
        <v>2874</v>
      </c>
      <c r="L43" s="10">
        <f t="shared" si="4"/>
        <v>20.43806001991182</v>
      </c>
      <c r="M43" s="7">
        <f>man!I38</f>
        <v>2578</v>
      </c>
      <c r="N43" s="12">
        <f t="shared" si="5"/>
        <v>18.333096287868013</v>
      </c>
    </row>
    <row r="44" spans="1:14" ht="12.75">
      <c r="A44" s="1" t="s">
        <v>68</v>
      </c>
      <c r="B44" s="6" t="s">
        <v>14</v>
      </c>
      <c r="C44" s="7">
        <f>man!C39</f>
        <v>52664</v>
      </c>
      <c r="D44" s="7">
        <f t="shared" si="0"/>
        <v>61629</v>
      </c>
      <c r="E44" s="7">
        <f>man!E39</f>
        <v>5240</v>
      </c>
      <c r="F44" s="10">
        <f t="shared" si="1"/>
        <v>8.502490710542116</v>
      </c>
      <c r="G44" s="7">
        <f>man!F39</f>
        <v>16759</v>
      </c>
      <c r="H44" s="10">
        <f t="shared" si="2"/>
        <v>27.19336675915559</v>
      </c>
      <c r="I44" s="7">
        <f>man!G39</f>
        <v>18632</v>
      </c>
      <c r="J44" s="10">
        <f t="shared" si="3"/>
        <v>30.23252040435509</v>
      </c>
      <c r="K44" s="7">
        <f>man!H39</f>
        <v>12102</v>
      </c>
      <c r="L44" s="10">
        <f t="shared" si="4"/>
        <v>19.63685927079784</v>
      </c>
      <c r="M44" s="7">
        <f>man!I39</f>
        <v>8896</v>
      </c>
      <c r="N44" s="12">
        <f t="shared" si="5"/>
        <v>14.43476285514936</v>
      </c>
    </row>
    <row r="45" spans="1:14" ht="12.75">
      <c r="A45" s="1" t="s">
        <v>19</v>
      </c>
      <c r="B45" s="6" t="s">
        <v>81</v>
      </c>
      <c r="C45" s="7">
        <f>man!C40</f>
        <v>8574</v>
      </c>
      <c r="D45" s="7">
        <f t="shared" si="0"/>
        <v>10090</v>
      </c>
      <c r="E45" s="7">
        <f>man!E40</f>
        <v>798</v>
      </c>
      <c r="F45" s="10">
        <f t="shared" si="1"/>
        <v>7.908820614469772</v>
      </c>
      <c r="G45" s="7">
        <f>man!F40</f>
        <v>2478</v>
      </c>
      <c r="H45" s="10">
        <f t="shared" si="2"/>
        <v>24.558969276511398</v>
      </c>
      <c r="I45" s="7">
        <f>man!G40</f>
        <v>2729</v>
      </c>
      <c r="J45" s="10">
        <f t="shared" si="3"/>
        <v>27.046580773042617</v>
      </c>
      <c r="K45" s="7">
        <f>man!H40</f>
        <v>2191</v>
      </c>
      <c r="L45" s="10">
        <f t="shared" si="4"/>
        <v>21.714568880079284</v>
      </c>
      <c r="M45" s="7">
        <f>man!I40</f>
        <v>1894</v>
      </c>
      <c r="N45" s="12">
        <f t="shared" si="5"/>
        <v>18.771060455896926</v>
      </c>
    </row>
    <row r="46" spans="1:14" ht="12.75">
      <c r="A46" s="1" t="s">
        <v>48</v>
      </c>
      <c r="B46" s="6" t="s">
        <v>17</v>
      </c>
      <c r="C46" s="7">
        <f>man!C41</f>
        <v>9966</v>
      </c>
      <c r="D46" s="7">
        <f t="shared" si="0"/>
        <v>11434</v>
      </c>
      <c r="E46" s="7">
        <f>man!E41</f>
        <v>1118</v>
      </c>
      <c r="F46" s="10">
        <f t="shared" si="1"/>
        <v>9.777855518628652</v>
      </c>
      <c r="G46" s="7">
        <f>man!F41</f>
        <v>3016</v>
      </c>
      <c r="H46" s="10">
        <f t="shared" si="2"/>
        <v>26.377470701416826</v>
      </c>
      <c r="I46" s="7">
        <f>man!G41</f>
        <v>3123</v>
      </c>
      <c r="J46" s="10">
        <f t="shared" si="3"/>
        <v>27.31327619380794</v>
      </c>
      <c r="K46" s="7">
        <f>man!H41</f>
        <v>2452</v>
      </c>
      <c r="L46" s="10">
        <f t="shared" si="4"/>
        <v>21.444813713486095</v>
      </c>
      <c r="M46" s="7">
        <f>man!I41</f>
        <v>1725</v>
      </c>
      <c r="N46" s="12">
        <f t="shared" si="5"/>
        <v>15.086583872660487</v>
      </c>
    </row>
    <row r="47" spans="1:14" ht="12.75">
      <c r="A47" s="1" t="s">
        <v>59</v>
      </c>
      <c r="B47" s="6" t="s">
        <v>80</v>
      </c>
      <c r="C47" s="7">
        <f>man!C42</f>
        <v>13458</v>
      </c>
      <c r="D47" s="7">
        <f t="shared" si="0"/>
        <v>16176</v>
      </c>
      <c r="E47" s="7">
        <f>man!E42</f>
        <v>1516</v>
      </c>
      <c r="F47" s="10">
        <f t="shared" si="1"/>
        <v>9.371909000989119</v>
      </c>
      <c r="G47" s="7">
        <f>man!F42</f>
        <v>4208</v>
      </c>
      <c r="H47" s="10">
        <f t="shared" si="2"/>
        <v>26.013847675568748</v>
      </c>
      <c r="I47" s="7">
        <f>man!G42</f>
        <v>4562</v>
      </c>
      <c r="J47" s="10">
        <f t="shared" si="3"/>
        <v>28.202274975272008</v>
      </c>
      <c r="K47" s="7">
        <f>man!H42</f>
        <v>3287</v>
      </c>
      <c r="L47" s="10">
        <f t="shared" si="4"/>
        <v>20.320227497527203</v>
      </c>
      <c r="M47" s="7">
        <f>man!I42</f>
        <v>2603</v>
      </c>
      <c r="N47" s="12">
        <f t="shared" si="5"/>
        <v>16.09174085064293</v>
      </c>
    </row>
    <row r="48" spans="1:14" ht="12.75">
      <c r="A48" s="1" t="s">
        <v>63</v>
      </c>
      <c r="B48" s="6" t="s">
        <v>31</v>
      </c>
      <c r="C48" s="7">
        <f>man!C43</f>
        <v>12233</v>
      </c>
      <c r="D48" s="7">
        <f t="shared" si="0"/>
        <v>14216</v>
      </c>
      <c r="E48" s="7">
        <f>man!E43</f>
        <v>1269</v>
      </c>
      <c r="F48" s="10">
        <f t="shared" si="1"/>
        <v>8.92656162070906</v>
      </c>
      <c r="G48" s="7">
        <f>man!F43</f>
        <v>3666</v>
      </c>
      <c r="H48" s="10">
        <f t="shared" si="2"/>
        <v>25.787844682048394</v>
      </c>
      <c r="I48" s="7">
        <f>man!G43</f>
        <v>4069</v>
      </c>
      <c r="J48" s="10">
        <f t="shared" si="3"/>
        <v>28.622678671918965</v>
      </c>
      <c r="K48" s="7">
        <f>man!H43</f>
        <v>2922</v>
      </c>
      <c r="L48" s="10">
        <f t="shared" si="4"/>
        <v>20.554305008441194</v>
      </c>
      <c r="M48" s="7">
        <f>man!I43</f>
        <v>2290</v>
      </c>
      <c r="N48" s="12">
        <f t="shared" si="5"/>
        <v>16.108610016882384</v>
      </c>
    </row>
    <row r="49" spans="2:16" s="3" customFormat="1" ht="12.75">
      <c r="B49" s="8" t="s">
        <v>93</v>
      </c>
      <c r="C49" s="9">
        <f>SUM(C7:C48)</f>
        <v>1137299</v>
      </c>
      <c r="D49" s="9">
        <f aca="true" t="shared" si="6" ref="D49:M49">SUM(D7:D48)</f>
        <v>1340092</v>
      </c>
      <c r="E49" s="9">
        <f t="shared" si="6"/>
        <v>114720</v>
      </c>
      <c r="F49" s="11">
        <f t="shared" si="1"/>
        <v>8.560606286732552</v>
      </c>
      <c r="G49" s="9">
        <f t="shared" si="6"/>
        <v>351290</v>
      </c>
      <c r="H49" s="11">
        <f t="shared" si="2"/>
        <v>26.21387188342293</v>
      </c>
      <c r="I49" s="9">
        <f t="shared" si="6"/>
        <v>404840</v>
      </c>
      <c r="J49" s="11">
        <f t="shared" si="3"/>
        <v>30.20986618829155</v>
      </c>
      <c r="K49" s="9">
        <f t="shared" si="6"/>
        <v>271278</v>
      </c>
      <c r="L49" s="11">
        <f t="shared" si="4"/>
        <v>20.24323703148739</v>
      </c>
      <c r="M49" s="9">
        <f t="shared" si="6"/>
        <v>197964</v>
      </c>
      <c r="N49" s="13">
        <f t="shared" si="5"/>
        <v>14.772418610065577</v>
      </c>
      <c r="P49" s="15"/>
    </row>
    <row r="50" spans="2:14" ht="51.75" customHeight="1">
      <c r="B50" s="20" t="s">
        <v>97</v>
      </c>
      <c r="C50" s="20"/>
      <c r="D50" s="20"/>
      <c r="E50" s="20"/>
      <c r="F50" s="20"/>
      <c r="G50" s="20"/>
      <c r="H50" s="20"/>
      <c r="I50" s="20"/>
      <c r="J50" s="20"/>
      <c r="K50" s="20"/>
      <c r="L50" s="20"/>
      <c r="M50" s="20"/>
      <c r="N50" s="20"/>
    </row>
  </sheetData>
  <sheetProtection/>
  <mergeCells count="12">
    <mergeCell ref="C4:C6"/>
    <mergeCell ref="D4:D6"/>
    <mergeCell ref="B2:N2"/>
    <mergeCell ref="I5:J5"/>
    <mergeCell ref="B1:N1"/>
    <mergeCell ref="B50:N50"/>
    <mergeCell ref="K5:L5"/>
    <mergeCell ref="M5:N5"/>
    <mergeCell ref="E4:N4"/>
    <mergeCell ref="E5:F5"/>
    <mergeCell ref="G5:H5"/>
    <mergeCell ref="B4:B6"/>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17139</v>
      </c>
      <c r="D2" s="16">
        <v>20369</v>
      </c>
      <c r="E2" s="16">
        <v>1791</v>
      </c>
      <c r="F2" s="16">
        <v>5357</v>
      </c>
      <c r="G2" s="16">
        <v>6072</v>
      </c>
      <c r="H2" s="16">
        <v>4039</v>
      </c>
      <c r="I2" s="16">
        <v>3110</v>
      </c>
    </row>
    <row r="3" spans="1:9" ht="12.75">
      <c r="A3" s="17" t="s">
        <v>47</v>
      </c>
      <c r="B3" s="16" t="s">
        <v>11</v>
      </c>
      <c r="C3" s="16">
        <v>23231</v>
      </c>
      <c r="D3" s="16">
        <v>27774</v>
      </c>
      <c r="E3" s="16">
        <v>2510</v>
      </c>
      <c r="F3" s="16">
        <v>6994</v>
      </c>
      <c r="G3" s="16">
        <v>8280</v>
      </c>
      <c r="H3" s="16">
        <v>5737</v>
      </c>
      <c r="I3" s="16">
        <v>4253</v>
      </c>
    </row>
    <row r="4" spans="1:9" ht="12.75">
      <c r="A4" s="16" t="s">
        <v>58</v>
      </c>
      <c r="B4" s="16" t="s">
        <v>13</v>
      </c>
      <c r="C4" s="16">
        <v>32122</v>
      </c>
      <c r="D4" s="16">
        <v>38297</v>
      </c>
      <c r="E4" s="16">
        <v>3533</v>
      </c>
      <c r="F4" s="16">
        <v>9673</v>
      </c>
      <c r="G4" s="16">
        <v>11572</v>
      </c>
      <c r="H4" s="16">
        <v>7709</v>
      </c>
      <c r="I4" s="16">
        <v>5810</v>
      </c>
    </row>
    <row r="5" spans="1:9" ht="12.75">
      <c r="A5" s="16" t="s">
        <v>2</v>
      </c>
      <c r="B5" s="16" t="s">
        <v>62</v>
      </c>
      <c r="C5" s="16">
        <v>21719</v>
      </c>
      <c r="D5" s="16">
        <v>26446</v>
      </c>
      <c r="E5" s="16">
        <v>2397</v>
      </c>
      <c r="F5" s="16">
        <v>6510</v>
      </c>
      <c r="G5" s="16">
        <v>7583</v>
      </c>
      <c r="H5" s="16">
        <v>5665</v>
      </c>
      <c r="I5" s="16">
        <v>4291</v>
      </c>
    </row>
    <row r="6" spans="1:9" ht="12.75">
      <c r="A6" s="16" t="s">
        <v>1</v>
      </c>
      <c r="B6" s="16" t="s">
        <v>60</v>
      </c>
      <c r="C6" s="16">
        <v>37736</v>
      </c>
      <c r="D6" s="16">
        <v>44199</v>
      </c>
      <c r="E6" s="16">
        <v>3836</v>
      </c>
      <c r="F6" s="16">
        <v>10998</v>
      </c>
      <c r="G6" s="16">
        <v>13451</v>
      </c>
      <c r="H6" s="16">
        <v>9220</v>
      </c>
      <c r="I6" s="16">
        <v>6694</v>
      </c>
    </row>
    <row r="7" spans="1:9" ht="12.75">
      <c r="A7" s="16" t="s">
        <v>21</v>
      </c>
      <c r="B7" s="16" t="s">
        <v>70</v>
      </c>
      <c r="C7" s="16">
        <v>14536</v>
      </c>
      <c r="D7" s="16">
        <v>17920</v>
      </c>
      <c r="E7" s="16">
        <v>2268</v>
      </c>
      <c r="F7" s="16">
        <v>5111</v>
      </c>
      <c r="G7" s="16">
        <v>4855</v>
      </c>
      <c r="H7" s="16">
        <v>3284</v>
      </c>
      <c r="I7" s="16">
        <v>2402</v>
      </c>
    </row>
    <row r="8" spans="1:9" ht="12.75">
      <c r="A8" s="16" t="s">
        <v>18</v>
      </c>
      <c r="B8" s="16" t="s">
        <v>37</v>
      </c>
      <c r="C8" s="16">
        <v>8858</v>
      </c>
      <c r="D8" s="16">
        <v>10469</v>
      </c>
      <c r="E8" s="16">
        <v>1003</v>
      </c>
      <c r="F8" s="16">
        <v>2628</v>
      </c>
      <c r="G8" s="16">
        <v>2893</v>
      </c>
      <c r="H8" s="16">
        <v>2166</v>
      </c>
      <c r="I8" s="16">
        <v>1779</v>
      </c>
    </row>
    <row r="9" spans="1:9" ht="12.75">
      <c r="A9" s="16" t="s">
        <v>22</v>
      </c>
      <c r="B9" s="16" t="s">
        <v>74</v>
      </c>
      <c r="C9" s="16">
        <v>38130</v>
      </c>
      <c r="D9" s="16">
        <v>45027</v>
      </c>
      <c r="E9" s="16">
        <v>3352</v>
      </c>
      <c r="F9" s="16">
        <v>11428</v>
      </c>
      <c r="G9" s="16">
        <v>14474</v>
      </c>
      <c r="H9" s="16">
        <v>9033</v>
      </c>
      <c r="I9" s="16">
        <v>6740</v>
      </c>
    </row>
    <row r="10" spans="1:9" ht="12.75">
      <c r="A10" s="16" t="s">
        <v>24</v>
      </c>
      <c r="B10" s="16" t="s">
        <v>71</v>
      </c>
      <c r="C10" s="16">
        <v>10646</v>
      </c>
      <c r="D10" s="16">
        <v>12812</v>
      </c>
      <c r="E10" s="16">
        <v>974</v>
      </c>
      <c r="F10" s="16">
        <v>2833</v>
      </c>
      <c r="G10" s="16">
        <v>3639</v>
      </c>
      <c r="H10" s="16">
        <v>2960</v>
      </c>
      <c r="I10" s="16">
        <v>2406</v>
      </c>
    </row>
    <row r="11" spans="1:9" ht="12.75">
      <c r="A11" s="16" t="s">
        <v>30</v>
      </c>
      <c r="B11" s="16" t="s">
        <v>45</v>
      </c>
      <c r="C11" s="16">
        <v>252038</v>
      </c>
      <c r="D11" s="16">
        <v>288912</v>
      </c>
      <c r="E11" s="16">
        <v>18771</v>
      </c>
      <c r="F11" s="16">
        <v>72925</v>
      </c>
      <c r="G11" s="16">
        <v>93493</v>
      </c>
      <c r="H11" s="16">
        <v>60273</v>
      </c>
      <c r="I11" s="16">
        <v>43450</v>
      </c>
    </row>
    <row r="12" spans="1:9" ht="12.75">
      <c r="A12" s="16" t="s">
        <v>77</v>
      </c>
      <c r="B12" s="16" t="s">
        <v>16</v>
      </c>
      <c r="C12" s="16">
        <v>17499</v>
      </c>
      <c r="D12" s="16">
        <v>21347</v>
      </c>
      <c r="E12" s="16">
        <v>1950</v>
      </c>
      <c r="F12" s="16">
        <v>4922</v>
      </c>
      <c r="G12" s="16">
        <v>5909</v>
      </c>
      <c r="H12" s="16">
        <v>4449</v>
      </c>
      <c r="I12" s="16">
        <v>4117</v>
      </c>
    </row>
    <row r="13" spans="1:9" ht="12.75">
      <c r="A13" s="16" t="s">
        <v>64</v>
      </c>
      <c r="B13" s="16" t="s">
        <v>12</v>
      </c>
      <c r="C13" s="16">
        <v>10234</v>
      </c>
      <c r="D13" s="16">
        <v>11254</v>
      </c>
      <c r="E13" s="16">
        <v>904</v>
      </c>
      <c r="F13" s="16">
        <v>2740</v>
      </c>
      <c r="G13" s="16">
        <v>3135</v>
      </c>
      <c r="H13" s="16">
        <v>2445</v>
      </c>
      <c r="I13" s="16">
        <v>2030</v>
      </c>
    </row>
    <row r="14" spans="1:9" ht="12.75">
      <c r="A14" s="16" t="s">
        <v>38</v>
      </c>
      <c r="B14" s="16" t="s">
        <v>3</v>
      </c>
      <c r="C14" s="16">
        <v>9674</v>
      </c>
      <c r="D14" s="16">
        <v>11279</v>
      </c>
      <c r="E14" s="16">
        <v>1162</v>
      </c>
      <c r="F14" s="16">
        <v>2802</v>
      </c>
      <c r="G14" s="16">
        <v>2985</v>
      </c>
      <c r="H14" s="16">
        <v>2450</v>
      </c>
      <c r="I14" s="16">
        <v>1880</v>
      </c>
    </row>
    <row r="15" spans="1:9" ht="12.75">
      <c r="A15" s="16" t="s">
        <v>51</v>
      </c>
      <c r="B15" s="16" t="s">
        <v>43</v>
      </c>
      <c r="C15" s="16">
        <v>64682</v>
      </c>
      <c r="D15" s="16">
        <v>79431</v>
      </c>
      <c r="E15" s="16">
        <v>7067</v>
      </c>
      <c r="F15" s="16">
        <v>23575</v>
      </c>
      <c r="G15" s="16">
        <v>23873</v>
      </c>
      <c r="H15" s="16">
        <v>14773</v>
      </c>
      <c r="I15" s="16">
        <v>10143</v>
      </c>
    </row>
    <row r="16" spans="1:9" ht="12.75">
      <c r="A16" s="16" t="s">
        <v>23</v>
      </c>
      <c r="B16" s="16" t="s">
        <v>40</v>
      </c>
      <c r="C16" s="16">
        <v>44779</v>
      </c>
      <c r="D16" s="16">
        <v>52510</v>
      </c>
      <c r="E16" s="16">
        <v>4118</v>
      </c>
      <c r="F16" s="16">
        <v>13844</v>
      </c>
      <c r="G16" s="16">
        <v>15848</v>
      </c>
      <c r="H16" s="16">
        <v>10575</v>
      </c>
      <c r="I16" s="16">
        <v>8125</v>
      </c>
    </row>
    <row r="17" spans="1:9" ht="12.75">
      <c r="A17" s="16" t="s">
        <v>53</v>
      </c>
      <c r="B17" s="16" t="s">
        <v>4</v>
      </c>
      <c r="C17" s="16">
        <v>6542</v>
      </c>
      <c r="D17" s="16">
        <v>8358</v>
      </c>
      <c r="E17" s="16">
        <v>516</v>
      </c>
      <c r="F17" s="16">
        <v>1910</v>
      </c>
      <c r="G17" s="16">
        <v>2633</v>
      </c>
      <c r="H17" s="16">
        <v>1846</v>
      </c>
      <c r="I17" s="16">
        <v>1453</v>
      </c>
    </row>
    <row r="18" spans="1:9" ht="12.75">
      <c r="A18" s="16" t="s">
        <v>8</v>
      </c>
      <c r="B18" s="16" t="s">
        <v>36</v>
      </c>
      <c r="C18" s="16">
        <v>17459</v>
      </c>
      <c r="D18" s="16">
        <v>20292</v>
      </c>
      <c r="E18" s="16">
        <v>2162</v>
      </c>
      <c r="F18" s="16">
        <v>5525</v>
      </c>
      <c r="G18" s="16">
        <v>5957</v>
      </c>
      <c r="H18" s="16">
        <v>3672</v>
      </c>
      <c r="I18" s="16">
        <v>2976</v>
      </c>
    </row>
    <row r="19" spans="1:9" ht="12.75">
      <c r="A19" s="16" t="s">
        <v>69</v>
      </c>
      <c r="B19" s="16" t="s">
        <v>42</v>
      </c>
      <c r="C19" s="16">
        <v>31565</v>
      </c>
      <c r="D19" s="16">
        <v>37055</v>
      </c>
      <c r="E19" s="16">
        <v>3597</v>
      </c>
      <c r="F19" s="16">
        <v>10033</v>
      </c>
      <c r="G19" s="16">
        <v>10828</v>
      </c>
      <c r="H19" s="16">
        <v>7195</v>
      </c>
      <c r="I19" s="16">
        <v>5402</v>
      </c>
    </row>
    <row r="20" spans="1:9" ht="12.75">
      <c r="A20" s="16" t="s">
        <v>6</v>
      </c>
      <c r="B20" s="16" t="s">
        <v>57</v>
      </c>
      <c r="C20" s="16">
        <v>21727</v>
      </c>
      <c r="D20" s="16">
        <v>26809</v>
      </c>
      <c r="E20" s="16">
        <v>2589</v>
      </c>
      <c r="F20" s="16">
        <v>6952</v>
      </c>
      <c r="G20" s="16">
        <v>7880</v>
      </c>
      <c r="H20" s="16">
        <v>5511</v>
      </c>
      <c r="I20" s="16">
        <v>3877</v>
      </c>
    </row>
    <row r="21" spans="1:9" ht="12.75">
      <c r="A21" s="16" t="s">
        <v>10</v>
      </c>
      <c r="B21" s="16" t="s">
        <v>65</v>
      </c>
      <c r="C21" s="16">
        <v>11500</v>
      </c>
      <c r="D21" s="16">
        <v>12587</v>
      </c>
      <c r="E21" s="16">
        <v>1503</v>
      </c>
      <c r="F21" s="16">
        <v>3531</v>
      </c>
      <c r="G21" s="16">
        <v>3355</v>
      </c>
      <c r="H21" s="16">
        <v>2447</v>
      </c>
      <c r="I21" s="16">
        <v>1751</v>
      </c>
    </row>
    <row r="22" spans="1:9" ht="12.75">
      <c r="A22" s="16" t="s">
        <v>61</v>
      </c>
      <c r="B22" s="16" t="s">
        <v>25</v>
      </c>
      <c r="C22" s="16">
        <v>13107</v>
      </c>
      <c r="D22" s="16">
        <v>15785</v>
      </c>
      <c r="E22" s="16">
        <v>1855</v>
      </c>
      <c r="F22" s="16">
        <v>4505</v>
      </c>
      <c r="G22" s="16">
        <v>4174</v>
      </c>
      <c r="H22" s="16">
        <v>3049</v>
      </c>
      <c r="I22" s="16">
        <v>2202</v>
      </c>
    </row>
    <row r="23" spans="1:9" ht="12.75">
      <c r="A23" s="16" t="s">
        <v>27</v>
      </c>
      <c r="B23" s="16" t="s">
        <v>41</v>
      </c>
      <c r="C23" s="16">
        <v>11774</v>
      </c>
      <c r="D23" s="16">
        <v>15325</v>
      </c>
      <c r="E23" s="16">
        <v>888</v>
      </c>
      <c r="F23" s="16">
        <v>3395</v>
      </c>
      <c r="G23" s="16">
        <v>4993</v>
      </c>
      <c r="H23" s="16">
        <v>3492</v>
      </c>
      <c r="I23" s="16">
        <v>2557</v>
      </c>
    </row>
    <row r="24" spans="1:9" ht="12.75">
      <c r="A24" s="16" t="s">
        <v>46</v>
      </c>
      <c r="B24" s="16" t="s">
        <v>56</v>
      </c>
      <c r="C24" s="16">
        <v>18578</v>
      </c>
      <c r="D24" s="16">
        <v>21899</v>
      </c>
      <c r="E24" s="16">
        <v>1925</v>
      </c>
      <c r="F24" s="16">
        <v>5165</v>
      </c>
      <c r="G24" s="16">
        <v>6148</v>
      </c>
      <c r="H24" s="16">
        <v>5130</v>
      </c>
      <c r="I24" s="16">
        <v>3531</v>
      </c>
    </row>
    <row r="25" spans="1:9" ht="12.75">
      <c r="A25" s="16" t="s">
        <v>5</v>
      </c>
      <c r="B25" s="16" t="s">
        <v>33</v>
      </c>
      <c r="C25" s="16">
        <v>8092</v>
      </c>
      <c r="D25" s="16">
        <v>9367</v>
      </c>
      <c r="E25" s="16">
        <v>903</v>
      </c>
      <c r="F25" s="16">
        <v>2380</v>
      </c>
      <c r="G25" s="16">
        <v>2555</v>
      </c>
      <c r="H25" s="16">
        <v>2042</v>
      </c>
      <c r="I25" s="16">
        <v>1487</v>
      </c>
    </row>
    <row r="26" spans="1:9" ht="12.75">
      <c r="A26" s="16" t="s">
        <v>83</v>
      </c>
      <c r="B26" s="16" t="s">
        <v>44</v>
      </c>
      <c r="C26" s="16">
        <v>38542</v>
      </c>
      <c r="D26" s="16">
        <v>44330</v>
      </c>
      <c r="E26" s="16">
        <v>4475</v>
      </c>
      <c r="F26" s="16">
        <v>13385</v>
      </c>
      <c r="G26" s="16">
        <v>13630</v>
      </c>
      <c r="H26" s="16">
        <v>7627</v>
      </c>
      <c r="I26" s="16">
        <v>5213</v>
      </c>
    </row>
    <row r="27" spans="1:9" ht="12.75">
      <c r="A27" s="16" t="s">
        <v>67</v>
      </c>
      <c r="B27" s="16" t="s">
        <v>50</v>
      </c>
      <c r="C27" s="16">
        <v>57610</v>
      </c>
      <c r="D27" s="16">
        <v>64707</v>
      </c>
      <c r="E27" s="16">
        <v>5730</v>
      </c>
      <c r="F27" s="16">
        <v>19393</v>
      </c>
      <c r="G27" s="16">
        <v>21383</v>
      </c>
      <c r="H27" s="16">
        <v>11663</v>
      </c>
      <c r="I27" s="16">
        <v>6538</v>
      </c>
    </row>
    <row r="28" spans="1:9" ht="12.75">
      <c r="A28" s="16" t="s">
        <v>26</v>
      </c>
      <c r="B28" s="16" t="s">
        <v>34</v>
      </c>
      <c r="C28" s="16">
        <v>22911</v>
      </c>
      <c r="D28" s="16">
        <v>26844</v>
      </c>
      <c r="E28" s="16">
        <v>2858</v>
      </c>
      <c r="F28" s="16">
        <v>7457</v>
      </c>
      <c r="G28" s="16">
        <v>7573</v>
      </c>
      <c r="H28" s="16">
        <v>5159</v>
      </c>
      <c r="I28" s="16">
        <v>3797</v>
      </c>
    </row>
    <row r="29" spans="1:9" ht="12.75">
      <c r="A29" s="16" t="s">
        <v>20</v>
      </c>
      <c r="B29" s="16" t="s">
        <v>15</v>
      </c>
      <c r="C29" s="16">
        <v>7904</v>
      </c>
      <c r="D29" s="16">
        <v>8959</v>
      </c>
      <c r="E29" s="16">
        <v>834</v>
      </c>
      <c r="F29" s="16">
        <v>2215</v>
      </c>
      <c r="G29" s="16">
        <v>2520</v>
      </c>
      <c r="H29" s="16">
        <v>1882</v>
      </c>
      <c r="I29" s="16">
        <v>1508</v>
      </c>
    </row>
    <row r="30" spans="1:9" ht="12.75">
      <c r="A30" s="16" t="s">
        <v>82</v>
      </c>
      <c r="B30" s="16" t="s">
        <v>54</v>
      </c>
      <c r="C30" s="16">
        <v>25121</v>
      </c>
      <c r="D30" s="16">
        <v>31616</v>
      </c>
      <c r="E30" s="16">
        <v>2804</v>
      </c>
      <c r="F30" s="16">
        <v>7815</v>
      </c>
      <c r="G30" s="16">
        <v>9412</v>
      </c>
      <c r="H30" s="16">
        <v>6906</v>
      </c>
      <c r="I30" s="16">
        <v>4679</v>
      </c>
    </row>
    <row r="31" spans="1:9" ht="12.75">
      <c r="A31" s="16" t="s">
        <v>32</v>
      </c>
      <c r="B31" s="16" t="s">
        <v>52</v>
      </c>
      <c r="C31" s="16">
        <v>16351</v>
      </c>
      <c r="D31" s="16">
        <v>19798</v>
      </c>
      <c r="E31" s="16">
        <v>1823</v>
      </c>
      <c r="F31" s="16">
        <v>4885</v>
      </c>
      <c r="G31" s="16">
        <v>5602</v>
      </c>
      <c r="H31" s="16">
        <v>4218</v>
      </c>
      <c r="I31" s="16">
        <v>3270</v>
      </c>
    </row>
    <row r="32" spans="1:9" ht="12.75">
      <c r="A32" s="16" t="s">
        <v>0</v>
      </c>
      <c r="B32" s="16" t="s">
        <v>55</v>
      </c>
      <c r="C32" s="16">
        <v>13281</v>
      </c>
      <c r="D32" s="16">
        <v>15907</v>
      </c>
      <c r="E32" s="16">
        <v>1592</v>
      </c>
      <c r="F32" s="16">
        <v>4089</v>
      </c>
      <c r="G32" s="16">
        <v>4343</v>
      </c>
      <c r="H32" s="16">
        <v>3193</v>
      </c>
      <c r="I32" s="16">
        <v>2690</v>
      </c>
    </row>
    <row r="33" spans="1:9" ht="12.75">
      <c r="A33" s="16" t="s">
        <v>72</v>
      </c>
      <c r="B33" s="16" t="s">
        <v>28</v>
      </c>
      <c r="C33" s="16">
        <v>34294</v>
      </c>
      <c r="D33" s="16">
        <v>40120</v>
      </c>
      <c r="E33" s="16">
        <v>3331</v>
      </c>
      <c r="F33" s="16">
        <v>9706</v>
      </c>
      <c r="G33" s="16">
        <v>11832</v>
      </c>
      <c r="H33" s="16">
        <v>8961</v>
      </c>
      <c r="I33" s="16">
        <v>6290</v>
      </c>
    </row>
    <row r="34" spans="1:9" ht="12.75">
      <c r="A34" s="16" t="s">
        <v>49</v>
      </c>
      <c r="B34" s="16" t="s">
        <v>79</v>
      </c>
      <c r="C34" s="16">
        <v>14643</v>
      </c>
      <c r="D34" s="16">
        <v>17896</v>
      </c>
      <c r="E34" s="16">
        <v>1679</v>
      </c>
      <c r="F34" s="16">
        <v>4641</v>
      </c>
      <c r="G34" s="16">
        <v>5275</v>
      </c>
      <c r="H34" s="16">
        <v>3689</v>
      </c>
      <c r="I34" s="16">
        <v>2612</v>
      </c>
    </row>
    <row r="35" spans="1:9" ht="12.75">
      <c r="A35" s="16" t="s">
        <v>76</v>
      </c>
      <c r="B35" s="16" t="s">
        <v>84</v>
      </c>
      <c r="C35" s="16">
        <v>9284</v>
      </c>
      <c r="D35" s="16">
        <v>11453</v>
      </c>
      <c r="E35" s="16">
        <v>1187</v>
      </c>
      <c r="F35" s="16">
        <v>3263</v>
      </c>
      <c r="G35" s="16">
        <v>3176</v>
      </c>
      <c r="H35" s="16">
        <v>2292</v>
      </c>
      <c r="I35" s="16">
        <v>1535</v>
      </c>
    </row>
    <row r="36" spans="1:9" ht="12.75">
      <c r="A36" s="16" t="s">
        <v>9</v>
      </c>
      <c r="B36" s="16" t="s">
        <v>35</v>
      </c>
      <c r="C36" s="16">
        <v>22231</v>
      </c>
      <c r="D36" s="16">
        <v>27125</v>
      </c>
      <c r="E36" s="16">
        <v>2386</v>
      </c>
      <c r="F36" s="16">
        <v>7255</v>
      </c>
      <c r="G36" s="16">
        <v>8564</v>
      </c>
      <c r="H36" s="16">
        <v>5270</v>
      </c>
      <c r="I36" s="16">
        <v>3650</v>
      </c>
    </row>
    <row r="37" spans="1:9" ht="12.75">
      <c r="A37" s="16" t="s">
        <v>73</v>
      </c>
      <c r="B37" s="16" t="s">
        <v>78</v>
      </c>
      <c r="C37" s="16">
        <v>23331</v>
      </c>
      <c r="D37" s="16">
        <v>28207</v>
      </c>
      <c r="E37" s="16">
        <v>3118</v>
      </c>
      <c r="F37" s="16">
        <v>8028</v>
      </c>
      <c r="G37" s="16">
        <v>7903</v>
      </c>
      <c r="H37" s="16">
        <v>5428</v>
      </c>
      <c r="I37" s="16">
        <v>3730</v>
      </c>
    </row>
    <row r="38" spans="1:9" ht="12.75">
      <c r="A38" s="16" t="s">
        <v>29</v>
      </c>
      <c r="B38" s="16" t="s">
        <v>75</v>
      </c>
      <c r="C38" s="16">
        <v>11534</v>
      </c>
      <c r="D38" s="16">
        <v>14062</v>
      </c>
      <c r="E38" s="16">
        <v>1388</v>
      </c>
      <c r="F38" s="16">
        <v>3295</v>
      </c>
      <c r="G38" s="16">
        <v>3927</v>
      </c>
      <c r="H38" s="16">
        <v>2874</v>
      </c>
      <c r="I38" s="16">
        <v>2578</v>
      </c>
    </row>
    <row r="39" spans="1:9" ht="12.75">
      <c r="A39" s="16" t="s">
        <v>68</v>
      </c>
      <c r="B39" s="16" t="s">
        <v>14</v>
      </c>
      <c r="C39" s="16">
        <v>52664</v>
      </c>
      <c r="D39" s="16">
        <v>61629</v>
      </c>
      <c r="E39" s="16">
        <v>5240</v>
      </c>
      <c r="F39" s="16">
        <v>16759</v>
      </c>
      <c r="G39" s="16">
        <v>18632</v>
      </c>
      <c r="H39" s="16">
        <v>12102</v>
      </c>
      <c r="I39" s="16">
        <v>8896</v>
      </c>
    </row>
    <row r="40" spans="1:9" ht="12.75">
      <c r="A40" s="16" t="s">
        <v>19</v>
      </c>
      <c r="B40" s="16" t="s">
        <v>81</v>
      </c>
      <c r="C40" s="16">
        <v>8574</v>
      </c>
      <c r="D40" s="16">
        <v>10090</v>
      </c>
      <c r="E40" s="16">
        <v>798</v>
      </c>
      <c r="F40" s="16">
        <v>2478</v>
      </c>
      <c r="G40" s="16">
        <v>2729</v>
      </c>
      <c r="H40" s="16">
        <v>2191</v>
      </c>
      <c r="I40" s="16">
        <v>1894</v>
      </c>
    </row>
    <row r="41" spans="1:9" ht="12.75">
      <c r="A41" s="16" t="s">
        <v>48</v>
      </c>
      <c r="B41" s="16" t="s">
        <v>17</v>
      </c>
      <c r="C41" s="16">
        <v>9966</v>
      </c>
      <c r="D41" s="16">
        <v>11434</v>
      </c>
      <c r="E41" s="16">
        <v>1118</v>
      </c>
      <c r="F41" s="16">
        <v>3016</v>
      </c>
      <c r="G41" s="16">
        <v>3123</v>
      </c>
      <c r="H41" s="16">
        <v>2452</v>
      </c>
      <c r="I41" s="16">
        <v>1725</v>
      </c>
    </row>
    <row r="42" spans="1:9" ht="12.75">
      <c r="A42" s="16" t="s">
        <v>59</v>
      </c>
      <c r="B42" s="16" t="s">
        <v>80</v>
      </c>
      <c r="C42" s="16">
        <v>13458</v>
      </c>
      <c r="D42" s="16">
        <v>16176</v>
      </c>
      <c r="E42" s="16">
        <v>1516</v>
      </c>
      <c r="F42" s="16">
        <v>4208</v>
      </c>
      <c r="G42" s="16">
        <v>4562</v>
      </c>
      <c r="H42" s="16">
        <v>3287</v>
      </c>
      <c r="I42" s="16">
        <v>2603</v>
      </c>
    </row>
    <row r="43" spans="1:9" ht="12.75">
      <c r="A43" s="16" t="s">
        <v>63</v>
      </c>
      <c r="B43" s="16" t="s">
        <v>31</v>
      </c>
      <c r="C43" s="16">
        <v>12233</v>
      </c>
      <c r="D43" s="16">
        <v>14216</v>
      </c>
      <c r="E43" s="16">
        <v>1269</v>
      </c>
      <c r="F43" s="16">
        <v>3666</v>
      </c>
      <c r="G43" s="16">
        <v>4069</v>
      </c>
      <c r="H43" s="16">
        <v>2922</v>
      </c>
      <c r="I43" s="16">
        <v>2290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2022-06-02T13:33:51Z</dcterms:modified>
  <cp:category/>
  <cp:version/>
  <cp:contentType/>
  <cp:contentStatus/>
</cp:coreProperties>
</file>