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<sst xmlns="http://schemas.openxmlformats.org/spreadsheetml/2006/main" count="201" uniqueCount="108">
  <si>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</si>
  <si>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</si>
  <si>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</si>
  <si>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</si>
  <si>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</si>
  <si>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</si>
  <si>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</si>
  <si>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</si>
  <si>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</si>
  <si>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</si>
  <si>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</si>
  <si>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</si>
  <si>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</si>
  <si>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</si>
  <si>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</si>
  <si>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</si>
  <si>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</si>
  <si>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</si>
  <si>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</si>
  <si>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</si>
  <si>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</si>
  <si>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</si>
  <si>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</si>
  <si>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</si>
  <si>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</si>
  <si>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</si>
  <si>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</si>
  <si>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</si>
  <si>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</si>
  <si>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</si>
  <si>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</si>
  <si>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</si>
  <si>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</si>
  <si>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</si>
  <si>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</si>
  <si>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</si>
  <si>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</si>
  <si>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</si>
  <si>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</si>
  <si>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</si>
  <si>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</si>
  <si>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</si>
  <si>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</si>
  <si>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</si>
  <si>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</si>
  <si>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</si>
  <si>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</si>
  <si>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</si>
  <si>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</si>
  <si>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</si>
  <si>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</si>
  <si>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</si>
  <si>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</si>
  <si>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</si>
  <si>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</si>
  <si>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</si>
  <si>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</si>
  <si>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</si>
  <si>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</si>
  <si>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</si>
  <si>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</si>
  <si>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</si>
  <si>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</si>
  <si>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</si>
  <si>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</si>
  <si>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</si>
  <si>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</si>
  <si>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</si>
  <si>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</si>
  <si>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</si>
  <si>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</si>
  <si>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</si>
  <si>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</si>
  <si>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</si>
  <si>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</si>
  <si>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</si>
  <si>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</si>
  <si>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</si>
  <si>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</si>
  <si>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</si>
  <si>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</si>
  <si>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</si>
  <si>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</si>
  <si>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</si>
  <si>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</si>
  <si>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</si>
  <si>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</si>
  <si>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</si>
  <si>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</si>
  <si>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</si>
  <si>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</si>
  <si>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</si>
  <si>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</si>
  <si>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</si>
  <si>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</si>
  <si>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</si>
  <si>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</si>
  <si>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</si>
  <si>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</si>
  <si>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</si>
  <si>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</si>
  <si>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</si>
  <si>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</si>
  <si>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</si>
  <si>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</si>
  <si>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</si>
  <si>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</si>
  <si>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31.05.2022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</si>
</sst>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2" t="s">
        <v>98</v>
      </c>
      <c r="C1" s="22"/>
      <c r="D1" s="22"/>
      <c r="E1" s="22"/>
      <c r="F1" s="22"/>
      <c r="G1" s="22"/>
      <c r="H1" s="22"/>
      <c r="I1" s="22"/>
      <c r="J1" s="22"/>
      <c r="K1" s="22"/>
      <c r="L1" s="22"/>
      <c r="M1" s="22"/>
      <c r="N1" s="22"/>
    </row>
    <row r="2" spans="2:14" ht="12.75">
      <c r="B2" s="22" t="s">
        <v>107</v>
      </c>
      <c r="C2" s="22"/>
      <c r="D2" s="22"/>
      <c r="E2" s="22"/>
      <c r="F2" s="22"/>
      <c r="G2" s="22"/>
      <c r="H2" s="22"/>
      <c r="I2" s="22"/>
      <c r="J2" s="22"/>
      <c r="K2" s="22"/>
      <c r="L2" s="22"/>
      <c r="M2" s="22"/>
      <c r="N2" s="22"/>
    </row>
    <row r="3" ht="12" customHeight="1">
      <c r="B3" s="3"/>
    </row>
    <row r="4" spans="2:14" s="11" customFormat="1" ht="18" customHeight="1">
      <c r="B4" s="24" t="s">
        <v>85</v>
      </c>
      <c r="C4" s="27" t="s">
        <v>90</v>
      </c>
      <c r="D4" s="30" t="s">
        <v>92</v>
      </c>
      <c r="E4" s="21" t="s">
        <v>93</v>
      </c>
      <c r="F4" s="21"/>
      <c r="G4" s="21"/>
      <c r="H4" s="21"/>
      <c r="I4" s="21"/>
      <c r="J4" s="21"/>
      <c r="K4" s="21"/>
      <c r="L4" s="21"/>
      <c r="M4" s="21"/>
      <c r="N4" s="21"/>
    </row>
    <row r="5" spans="2:14" s="11" customFormat="1" ht="15.75" customHeight="1">
      <c r="B5" s="25"/>
      <c r="C5" s="28"/>
      <c r="D5" s="31"/>
      <c r="E5" s="21" t="s">
        <v>96</v>
      </c>
      <c r="F5" s="21"/>
      <c r="G5" s="21" t="s">
        <v>86</v>
      </c>
      <c r="H5" s="21"/>
      <c r="I5" s="21" t="s">
        <v>87</v>
      </c>
      <c r="J5" s="21"/>
      <c r="K5" s="21" t="s">
        <v>88</v>
      </c>
      <c r="L5" s="21"/>
      <c r="M5" s="21" t="s">
        <v>89</v>
      </c>
      <c r="N5" s="21"/>
    </row>
    <row r="6" spans="1:14" s="11" customFormat="1" ht="12.75" customHeight="1" hidden="1">
      <c r="A6" s="12" t="s">
        <v>39</v>
      </c>
      <c r="B6" s="25"/>
      <c r="C6" s="28"/>
      <c r="D6" s="31"/>
      <c r="E6" s="9"/>
      <c r="F6" s="9"/>
      <c r="G6" s="9"/>
      <c r="H6" s="9"/>
      <c r="I6" s="9"/>
      <c r="J6" s="9"/>
      <c r="K6" s="9"/>
      <c r="L6" s="9"/>
      <c r="M6" s="9"/>
      <c r="N6" s="9"/>
    </row>
    <row r="7" spans="1:14" s="11" customFormat="1" ht="12.75">
      <c r="A7" s="12"/>
      <c r="B7" s="26"/>
      <c r="C7" s="29"/>
      <c r="D7" s="32"/>
      <c r="E7" s="9" t="s">
        <v>94</v>
      </c>
      <c r="F7" s="9" t="s">
        <v>95</v>
      </c>
      <c r="G7" s="9" t="s">
        <v>94</v>
      </c>
      <c r="H7" s="9" t="s">
        <v>95</v>
      </c>
      <c r="I7" s="9" t="s">
        <v>94</v>
      </c>
      <c r="J7" s="9" t="s">
        <v>95</v>
      </c>
      <c r="K7" s="9" t="s">
        <v>94</v>
      </c>
      <c r="L7" s="9" t="s">
        <v>95</v>
      </c>
      <c r="M7" s="9" t="s">
        <v>94</v>
      </c>
      <c r="N7" s="9" t="s">
        <v>95</v>
      </c>
    </row>
    <row r="8" spans="1:17" ht="12.75">
      <c r="A8" s="1" t="s">
        <v>66</v>
      </c>
      <c r="B8" s="4" t="s">
        <v>7</v>
      </c>
      <c r="C8" s="18">
        <f>man!C2</f>
        <v>17139</v>
      </c>
      <c r="D8" s="5">
        <f>E8+G8+I8+K8+M8</f>
        <v>24749</v>
      </c>
      <c r="E8" s="10">
        <f>man!E2</f>
        <v>2029</v>
      </c>
      <c r="F8" s="13">
        <f>E8/D8*100</f>
        <v>8.198311042870419</v>
      </c>
      <c r="G8" s="10">
        <f>man!F2</f>
        <v>6119</v>
      </c>
      <c r="H8" s="13">
        <f>G8/D8*100</f>
        <v>24.724231282072004</v>
      </c>
      <c r="I8" s="17">
        <f>man!G2</f>
        <v>7112</v>
      </c>
      <c r="J8" s="13">
        <f>I8/D8*100</f>
        <v>28.736514606650776</v>
      </c>
      <c r="K8" s="10">
        <f>man!H2</f>
        <v>5013</v>
      </c>
      <c r="L8" s="13">
        <f>K8/D8*100</f>
        <v>20.255363853084972</v>
      </c>
      <c r="M8" s="10">
        <f>man!I2</f>
        <v>4476</v>
      </c>
      <c r="N8" s="13">
        <f>M8/D8*100</f>
        <v>18.085579215321832</v>
      </c>
      <c r="Q8" s="19"/>
    </row>
    <row r="9" spans="1:17" ht="12.75">
      <c r="A9" s="1" t="s">
        <v>47</v>
      </c>
      <c r="B9" s="4" t="s">
        <v>11</v>
      </c>
      <c r="C9" s="18">
        <f>man!C3</f>
        <v>23231</v>
      </c>
      <c r="D9" s="5">
        <f aca="true" t="shared" si="0" ref="D9:D49">E9+G9+I9+K9+M9</f>
        <v>32929</v>
      </c>
      <c r="E9" s="10">
        <f>man!E3</f>
        <v>2765</v>
      </c>
      <c r="F9" s="13">
        <f aca="true" t="shared" si="1" ref="F9:F50">E9/D9*100</f>
        <v>8.396853837043336</v>
      </c>
      <c r="G9" s="10">
        <f>man!F3</f>
        <v>7860</v>
      </c>
      <c r="H9" s="13">
        <f aca="true" t="shared" si="2" ref="H9:H50">G9/D9*100</f>
        <v>23.869537489750677</v>
      </c>
      <c r="I9" s="17">
        <f>man!G3</f>
        <v>9500</v>
      </c>
      <c r="J9" s="13">
        <f aca="true" t="shared" si="3" ref="J9:J50">I9/D9*100</f>
        <v>28.849949892192296</v>
      </c>
      <c r="K9" s="10">
        <f>man!H3</f>
        <v>6858</v>
      </c>
      <c r="L9" s="13">
        <f aca="true" t="shared" si="4" ref="L9:L50">K9/D9*100</f>
        <v>20.826626985332076</v>
      </c>
      <c r="M9" s="10">
        <f>man!I3</f>
        <v>5946</v>
      </c>
      <c r="N9" s="13">
        <f aca="true" t="shared" si="5" ref="N9:N50">M9/D9*100</f>
        <v>18.05703179568162</v>
      </c>
      <c r="Q9" s="19"/>
    </row>
    <row r="10" spans="1:17" ht="12.75">
      <c r="A10" s="1" t="s">
        <v>58</v>
      </c>
      <c r="B10" s="4" t="s">
        <v>13</v>
      </c>
      <c r="C10" s="18">
        <f>man!C4</f>
        <v>32122</v>
      </c>
      <c r="D10" s="5">
        <f t="shared" si="0"/>
        <v>44521</v>
      </c>
      <c r="E10" s="10">
        <f>man!E4</f>
        <v>3896</v>
      </c>
      <c r="F10" s="13">
        <f t="shared" si="1"/>
        <v>8.750926529053705</v>
      </c>
      <c r="G10" s="10">
        <f>man!F4</f>
        <v>10571</v>
      </c>
      <c r="H10" s="13">
        <f t="shared" si="2"/>
        <v>23.743851216279957</v>
      </c>
      <c r="I10" s="17">
        <f>man!G4</f>
        <v>12791</v>
      </c>
      <c r="J10" s="13">
        <f t="shared" si="3"/>
        <v>28.730262123492285</v>
      </c>
      <c r="K10" s="10">
        <f>man!H4</f>
        <v>9135</v>
      </c>
      <c r="L10" s="13">
        <f t="shared" si="4"/>
        <v>20.51840704386694</v>
      </c>
      <c r="M10" s="10">
        <f>man!I4</f>
        <v>8128</v>
      </c>
      <c r="N10" s="13">
        <f t="shared" si="5"/>
        <v>18.256553087307115</v>
      </c>
      <c r="Q10" s="19"/>
    </row>
    <row r="11" spans="1:17" ht="12.75">
      <c r="A11" s="1" t="s">
        <v>2</v>
      </c>
      <c r="B11" s="4" t="s">
        <v>62</v>
      </c>
      <c r="C11" s="18">
        <f>man!C5</f>
        <v>21719</v>
      </c>
      <c r="D11" s="5">
        <f t="shared" si="0"/>
        <v>30734</v>
      </c>
      <c r="E11" s="10">
        <f>man!E5</f>
        <v>2714</v>
      </c>
      <c r="F11" s="13">
        <f t="shared" si="1"/>
        <v>8.830611049651852</v>
      </c>
      <c r="G11" s="10">
        <f>man!F5</f>
        <v>7315</v>
      </c>
      <c r="H11" s="13">
        <f t="shared" si="2"/>
        <v>23.801002147458842</v>
      </c>
      <c r="I11" s="17">
        <f>man!G5</f>
        <v>8604</v>
      </c>
      <c r="J11" s="13">
        <f t="shared" si="3"/>
        <v>27.995054337216114</v>
      </c>
      <c r="K11" s="10">
        <f>man!H5</f>
        <v>6532</v>
      </c>
      <c r="L11" s="13">
        <f t="shared" si="4"/>
        <v>21.25333506865361</v>
      </c>
      <c r="M11" s="10">
        <f>man!I5</f>
        <v>5569</v>
      </c>
      <c r="N11" s="13">
        <f t="shared" si="5"/>
        <v>18.11999739701959</v>
      </c>
      <c r="Q11" s="19"/>
    </row>
    <row r="12" spans="1:17" ht="12.75">
      <c r="A12" s="1" t="s">
        <v>1</v>
      </c>
      <c r="B12" s="4" t="s">
        <v>60</v>
      </c>
      <c r="C12" s="18">
        <f>man!C6</f>
        <v>37736</v>
      </c>
      <c r="D12" s="5">
        <f t="shared" si="0"/>
        <v>52313</v>
      </c>
      <c r="E12" s="10">
        <f>man!E6</f>
        <v>4242</v>
      </c>
      <c r="F12" s="13">
        <f t="shared" si="1"/>
        <v>8.108883069217976</v>
      </c>
      <c r="G12" s="10">
        <f>man!F6</f>
        <v>12487</v>
      </c>
      <c r="H12" s="13">
        <f t="shared" si="2"/>
        <v>23.86978380134957</v>
      </c>
      <c r="I12" s="17">
        <f>man!G6</f>
        <v>15621</v>
      </c>
      <c r="J12" s="13">
        <f t="shared" si="3"/>
        <v>29.86064649322348</v>
      </c>
      <c r="K12" s="10">
        <f>man!H6</f>
        <v>10965</v>
      </c>
      <c r="L12" s="13">
        <f t="shared" si="4"/>
        <v>20.960373138607995</v>
      </c>
      <c r="M12" s="10">
        <f>man!I6</f>
        <v>8998</v>
      </c>
      <c r="N12" s="13">
        <f t="shared" si="5"/>
        <v>17.200313497600977</v>
      </c>
      <c r="Q12" s="19"/>
    </row>
    <row r="13" spans="1:17" ht="12.75">
      <c r="A13" s="1" t="s">
        <v>21</v>
      </c>
      <c r="B13" s="4" t="s">
        <v>70</v>
      </c>
      <c r="C13" s="18">
        <f>man!C7</f>
        <v>14536</v>
      </c>
      <c r="D13" s="5">
        <f t="shared" si="0"/>
        <v>20663</v>
      </c>
      <c r="E13" s="10">
        <f>man!E7</f>
        <v>2375</v>
      </c>
      <c r="F13" s="13">
        <f t="shared" si="1"/>
        <v>11.493974737453419</v>
      </c>
      <c r="G13" s="10">
        <f>man!F7</f>
        <v>5406</v>
      </c>
      <c r="H13" s="13">
        <f t="shared" si="2"/>
        <v>26.162706286599235</v>
      </c>
      <c r="I13" s="17">
        <f>man!G7</f>
        <v>5375</v>
      </c>
      <c r="J13" s="13">
        <f t="shared" si="3"/>
        <v>26.012679668973526</v>
      </c>
      <c r="K13" s="10">
        <f>man!H7</f>
        <v>3851</v>
      </c>
      <c r="L13" s="13">
        <f t="shared" si="4"/>
        <v>18.637177563761313</v>
      </c>
      <c r="M13" s="10">
        <f>man!I7</f>
        <v>3656</v>
      </c>
      <c r="N13" s="13">
        <f t="shared" si="5"/>
        <v>17.693461743212506</v>
      </c>
      <c r="Q13" s="19"/>
    </row>
    <row r="14" spans="1:17" ht="12.75">
      <c r="A14" s="1" t="s">
        <v>18</v>
      </c>
      <c r="B14" s="4" t="s">
        <v>37</v>
      </c>
      <c r="C14" s="18">
        <f>man!C8</f>
        <v>8858</v>
      </c>
      <c r="D14" s="5">
        <f t="shared" si="0"/>
        <v>12150</v>
      </c>
      <c r="E14" s="10">
        <f>man!E8</f>
        <v>1099</v>
      </c>
      <c r="F14" s="13">
        <f t="shared" si="1"/>
        <v>9.045267489711934</v>
      </c>
      <c r="G14" s="10">
        <f>man!F8</f>
        <v>2919</v>
      </c>
      <c r="H14" s="13">
        <f t="shared" si="2"/>
        <v>24.02469135802469</v>
      </c>
      <c r="I14" s="17">
        <f>man!G8</f>
        <v>3350</v>
      </c>
      <c r="J14" s="13">
        <f t="shared" si="3"/>
        <v>27.572016460905353</v>
      </c>
      <c r="K14" s="10">
        <f>man!H8</f>
        <v>2539</v>
      </c>
      <c r="L14" s="13">
        <f t="shared" si="4"/>
        <v>20.897119341563787</v>
      </c>
      <c r="M14" s="10">
        <f>man!I8</f>
        <v>2243</v>
      </c>
      <c r="N14" s="13">
        <f t="shared" si="5"/>
        <v>18.46090534979424</v>
      </c>
      <c r="Q14" s="19"/>
    </row>
    <row r="15" spans="1:17" ht="12.75">
      <c r="A15" s="1" t="s">
        <v>22</v>
      </c>
      <c r="B15" s="4" t="s">
        <v>74</v>
      </c>
      <c r="C15" s="18">
        <f>man!C9</f>
        <v>38130</v>
      </c>
      <c r="D15" s="5">
        <f t="shared" si="0"/>
        <v>52383</v>
      </c>
      <c r="E15" s="10">
        <f>man!E9</f>
        <v>3843</v>
      </c>
      <c r="F15" s="13">
        <f t="shared" si="1"/>
        <v>7.33634957906191</v>
      </c>
      <c r="G15" s="10">
        <f>man!F9</f>
        <v>12837</v>
      </c>
      <c r="H15" s="13">
        <f t="shared" si="2"/>
        <v>24.506042036538574</v>
      </c>
      <c r="I15" s="17">
        <f>man!G9</f>
        <v>16351</v>
      </c>
      <c r="J15" s="13">
        <f t="shared" si="3"/>
        <v>31.214325258194453</v>
      </c>
      <c r="K15" s="10">
        <f>man!H9</f>
        <v>10295</v>
      </c>
      <c r="L15" s="13">
        <f t="shared" si="4"/>
        <v>19.653322642842145</v>
      </c>
      <c r="M15" s="10">
        <f>man!I9</f>
        <v>9057</v>
      </c>
      <c r="N15" s="13">
        <f t="shared" si="5"/>
        <v>17.289960483362922</v>
      </c>
      <c r="Q15" s="19"/>
    </row>
    <row r="16" spans="1:17" ht="12.75">
      <c r="A16" s="1" t="s">
        <v>24</v>
      </c>
      <c r="B16" s="4" t="s">
        <v>71</v>
      </c>
      <c r="C16" s="18">
        <f>man!C10</f>
        <v>10646</v>
      </c>
      <c r="D16" s="5">
        <f t="shared" si="0"/>
        <v>14591</v>
      </c>
      <c r="E16" s="10">
        <f>man!E10</f>
        <v>1070</v>
      </c>
      <c r="F16" s="13">
        <f t="shared" si="1"/>
        <v>7.333287643067645</v>
      </c>
      <c r="G16" s="10">
        <f>man!F10</f>
        <v>3198</v>
      </c>
      <c r="H16" s="13">
        <f t="shared" si="2"/>
        <v>21.91762045096292</v>
      </c>
      <c r="I16" s="17">
        <f>man!G10</f>
        <v>4029</v>
      </c>
      <c r="J16" s="13">
        <f t="shared" si="3"/>
        <v>27.612912069083684</v>
      </c>
      <c r="K16" s="10">
        <f>man!H10</f>
        <v>3343</v>
      </c>
      <c r="L16" s="13">
        <f t="shared" si="4"/>
        <v>22.91138372969639</v>
      </c>
      <c r="M16" s="10">
        <f>man!I10</f>
        <v>2951</v>
      </c>
      <c r="N16" s="13">
        <f t="shared" si="5"/>
        <v>20.224796107189363</v>
      </c>
      <c r="Q16" s="19"/>
    </row>
    <row r="17" spans="1:17" ht="12.75">
      <c r="A17" s="1" t="s">
        <v>30</v>
      </c>
      <c r="B17" s="4" t="s">
        <v>45</v>
      </c>
      <c r="C17" s="18">
        <f>man!C11</f>
        <v>252038</v>
      </c>
      <c r="D17" s="5">
        <f t="shared" si="0"/>
        <v>358064</v>
      </c>
      <c r="E17" s="10">
        <f>man!E11</f>
        <v>23049</v>
      </c>
      <c r="F17" s="13">
        <f t="shared" si="1"/>
        <v>6.437117386835873</v>
      </c>
      <c r="G17" s="10">
        <f>man!F11</f>
        <v>88601</v>
      </c>
      <c r="H17" s="13">
        <f t="shared" si="2"/>
        <v>24.744459091112205</v>
      </c>
      <c r="I17" s="17">
        <f>man!G11</f>
        <v>112355</v>
      </c>
      <c r="J17" s="13">
        <f t="shared" si="3"/>
        <v>31.37846865364851</v>
      </c>
      <c r="K17" s="10">
        <f>man!H11</f>
        <v>73206</v>
      </c>
      <c r="L17" s="13">
        <f t="shared" si="4"/>
        <v>20.444948389114796</v>
      </c>
      <c r="M17" s="10">
        <f>man!I11</f>
        <v>60853</v>
      </c>
      <c r="N17" s="13">
        <f t="shared" si="5"/>
        <v>16.99500647928862</v>
      </c>
      <c r="Q17" s="19"/>
    </row>
    <row r="18" spans="1:17" ht="12.75">
      <c r="A18" s="1" t="s">
        <v>77</v>
      </c>
      <c r="B18" s="4" t="s">
        <v>16</v>
      </c>
      <c r="C18" s="18">
        <f>man!C12</f>
        <v>17499</v>
      </c>
      <c r="D18" s="5">
        <f t="shared" si="0"/>
        <v>23223</v>
      </c>
      <c r="E18" s="10">
        <f>man!E12</f>
        <v>2074</v>
      </c>
      <c r="F18" s="13">
        <f t="shared" si="1"/>
        <v>8.930801360719975</v>
      </c>
      <c r="G18" s="10">
        <f>man!F12</f>
        <v>5198</v>
      </c>
      <c r="H18" s="13">
        <f t="shared" si="2"/>
        <v>22.38298238814968</v>
      </c>
      <c r="I18" s="17">
        <f>man!G12</f>
        <v>6331</v>
      </c>
      <c r="J18" s="13">
        <f t="shared" si="3"/>
        <v>27.26176635232313</v>
      </c>
      <c r="K18" s="10">
        <f>man!H12</f>
        <v>4813</v>
      </c>
      <c r="L18" s="13">
        <f t="shared" si="4"/>
        <v>20.72514317702278</v>
      </c>
      <c r="M18" s="10">
        <f>man!I12</f>
        <v>4807</v>
      </c>
      <c r="N18" s="13">
        <f t="shared" si="5"/>
        <v>20.69930672178444</v>
      </c>
      <c r="Q18" s="19"/>
    </row>
    <row r="19" spans="1:17" ht="12.75">
      <c r="A19" s="1" t="s">
        <v>64</v>
      </c>
      <c r="B19" s="4" t="s">
        <v>12</v>
      </c>
      <c r="C19" s="18">
        <f>man!C13</f>
        <v>10234</v>
      </c>
      <c r="D19" s="5">
        <f t="shared" si="0"/>
        <v>14499</v>
      </c>
      <c r="E19" s="10">
        <f>man!E13</f>
        <v>1047</v>
      </c>
      <c r="F19" s="13">
        <f t="shared" si="1"/>
        <v>7.221187668115042</v>
      </c>
      <c r="G19" s="10">
        <f>man!F13</f>
        <v>3325</v>
      </c>
      <c r="H19" s="13">
        <f t="shared" si="2"/>
        <v>22.932616042485687</v>
      </c>
      <c r="I19" s="17">
        <f>man!G13</f>
        <v>3986</v>
      </c>
      <c r="J19" s="13">
        <f t="shared" si="3"/>
        <v>27.491551141458032</v>
      </c>
      <c r="K19" s="10">
        <f>man!H13</f>
        <v>3129</v>
      </c>
      <c r="L19" s="13">
        <f t="shared" si="4"/>
        <v>21.580798675770744</v>
      </c>
      <c r="M19" s="10">
        <f>man!I13</f>
        <v>3012</v>
      </c>
      <c r="N19" s="13">
        <f t="shared" si="5"/>
        <v>20.773846472170497</v>
      </c>
      <c r="Q19" s="19"/>
    </row>
    <row r="20" spans="1:17" ht="12.75">
      <c r="A20" s="1" t="s">
        <v>38</v>
      </c>
      <c r="B20" s="4" t="s">
        <v>3</v>
      </c>
      <c r="C20" s="18">
        <f>man!C14</f>
        <v>9674</v>
      </c>
      <c r="D20" s="5">
        <f t="shared" si="0"/>
        <v>13022</v>
      </c>
      <c r="E20" s="10">
        <f>man!E14</f>
        <v>1291</v>
      </c>
      <c r="F20" s="13">
        <f t="shared" si="1"/>
        <v>9.913991706343111</v>
      </c>
      <c r="G20" s="10">
        <f>man!F14</f>
        <v>3057</v>
      </c>
      <c r="H20" s="13">
        <f t="shared" si="2"/>
        <v>23.475656581170327</v>
      </c>
      <c r="I20" s="17">
        <f>man!G14</f>
        <v>3397</v>
      </c>
      <c r="J20" s="13">
        <f t="shared" si="3"/>
        <v>26.08662263861158</v>
      </c>
      <c r="K20" s="10">
        <f>man!H14</f>
        <v>2832</v>
      </c>
      <c r="L20" s="13">
        <f t="shared" si="4"/>
        <v>21.74781139609891</v>
      </c>
      <c r="M20" s="10">
        <f>man!I14</f>
        <v>2445</v>
      </c>
      <c r="N20" s="13">
        <f t="shared" si="5"/>
        <v>18.77591767777607</v>
      </c>
      <c r="Q20" s="19"/>
    </row>
    <row r="21" spans="1:17" ht="12.75">
      <c r="A21" s="1" t="s">
        <v>51</v>
      </c>
      <c r="B21" s="4" t="s">
        <v>43</v>
      </c>
      <c r="C21" s="18">
        <f>man!C15</f>
        <v>64682</v>
      </c>
      <c r="D21" s="5">
        <f t="shared" si="0"/>
        <v>89315</v>
      </c>
      <c r="E21" s="10">
        <f>man!E15</f>
        <v>7936</v>
      </c>
      <c r="F21" s="13">
        <f t="shared" si="1"/>
        <v>8.885405586967474</v>
      </c>
      <c r="G21" s="10">
        <f>man!F15</f>
        <v>25961</v>
      </c>
      <c r="H21" s="13">
        <f t="shared" si="2"/>
        <v>29.066786094161117</v>
      </c>
      <c r="I21" s="17">
        <f>man!G15</f>
        <v>26376</v>
      </c>
      <c r="J21" s="13">
        <f t="shared" si="3"/>
        <v>29.531433689749765</v>
      </c>
      <c r="K21" s="10">
        <f>man!H15</f>
        <v>16472</v>
      </c>
      <c r="L21" s="13">
        <f t="shared" si="4"/>
        <v>18.442590830207692</v>
      </c>
      <c r="M21" s="10">
        <f>man!I15</f>
        <v>12570</v>
      </c>
      <c r="N21" s="13">
        <f t="shared" si="5"/>
        <v>14.073783798913956</v>
      </c>
      <c r="Q21" s="19"/>
    </row>
    <row r="22" spans="1:17" ht="12.75">
      <c r="A22" s="1" t="s">
        <v>23</v>
      </c>
      <c r="B22" s="4" t="s">
        <v>40</v>
      </c>
      <c r="C22" s="18">
        <f>man!C16</f>
        <v>44779</v>
      </c>
      <c r="D22" s="5">
        <f t="shared" si="0"/>
        <v>62883</v>
      </c>
      <c r="E22" s="10">
        <f>man!E16</f>
        <v>4850</v>
      </c>
      <c r="F22" s="13">
        <f t="shared" si="1"/>
        <v>7.712736351637167</v>
      </c>
      <c r="G22" s="10">
        <f>man!F16</f>
        <v>15990</v>
      </c>
      <c r="H22" s="13">
        <f t="shared" si="2"/>
        <v>25.4281761366347</v>
      </c>
      <c r="I22" s="17">
        <f>man!G16</f>
        <v>18552</v>
      </c>
      <c r="J22" s="13">
        <f t="shared" si="3"/>
        <v>29.50240923620056</v>
      </c>
      <c r="K22" s="10">
        <f>man!H16</f>
        <v>12613</v>
      </c>
      <c r="L22" s="13">
        <f t="shared" si="4"/>
        <v>20.057885279010225</v>
      </c>
      <c r="M22" s="10">
        <f>man!I16</f>
        <v>10878</v>
      </c>
      <c r="N22" s="13">
        <f t="shared" si="5"/>
        <v>17.298792996517342</v>
      </c>
      <c r="Q22" s="19"/>
    </row>
    <row r="23" spans="1:17" ht="12.75">
      <c r="A23" s="1" t="s">
        <v>53</v>
      </c>
      <c r="B23" s="4" t="s">
        <v>4</v>
      </c>
      <c r="C23" s="18">
        <f>man!C17</f>
        <v>6542</v>
      </c>
      <c r="D23" s="5">
        <f t="shared" si="0"/>
        <v>9974</v>
      </c>
      <c r="E23" s="10">
        <f>man!E17</f>
        <v>572</v>
      </c>
      <c r="F23" s="13">
        <f t="shared" si="1"/>
        <v>5.734910767996792</v>
      </c>
      <c r="G23" s="10">
        <f>man!F17</f>
        <v>2044</v>
      </c>
      <c r="H23" s="13">
        <f t="shared" si="2"/>
        <v>20.493282534589934</v>
      </c>
      <c r="I23" s="17">
        <f>man!G17</f>
        <v>2977</v>
      </c>
      <c r="J23" s="13">
        <f t="shared" si="3"/>
        <v>29.847603769801484</v>
      </c>
      <c r="K23" s="10">
        <f>man!H17</f>
        <v>2195</v>
      </c>
      <c r="L23" s="13">
        <f t="shared" si="4"/>
        <v>22.00721876879888</v>
      </c>
      <c r="M23" s="10">
        <f>man!I17</f>
        <v>2186</v>
      </c>
      <c r="N23" s="13">
        <f t="shared" si="5"/>
        <v>21.916984158812912</v>
      </c>
      <c r="Q23" s="19"/>
    </row>
    <row r="24" spans="1:17" ht="12.75">
      <c r="A24" s="1" t="s">
        <v>8</v>
      </c>
      <c r="B24" s="4" t="s">
        <v>36</v>
      </c>
      <c r="C24" s="18">
        <f>man!C18</f>
        <v>17459</v>
      </c>
      <c r="D24" s="5">
        <f t="shared" si="0"/>
        <v>23526</v>
      </c>
      <c r="E24" s="10">
        <f>man!E18</f>
        <v>2329</v>
      </c>
      <c r="F24" s="13">
        <f t="shared" si="1"/>
        <v>9.899685454390887</v>
      </c>
      <c r="G24" s="10">
        <f>man!F18</f>
        <v>6150</v>
      </c>
      <c r="H24" s="13">
        <f t="shared" si="2"/>
        <v>26.14129048712063</v>
      </c>
      <c r="I24" s="17">
        <f>man!G18</f>
        <v>6740</v>
      </c>
      <c r="J24" s="13">
        <f t="shared" si="3"/>
        <v>28.649154127348464</v>
      </c>
      <c r="K24" s="10">
        <f>man!H18</f>
        <v>4333</v>
      </c>
      <c r="L24" s="13">
        <f t="shared" si="4"/>
        <v>18.41792059848678</v>
      </c>
      <c r="M24" s="10">
        <f>man!I18</f>
        <v>3974</v>
      </c>
      <c r="N24" s="13">
        <f t="shared" si="5"/>
        <v>16.891949332653237</v>
      </c>
      <c r="Q24" s="19"/>
    </row>
    <row r="25" spans="1:17" ht="12.75">
      <c r="A25" s="1" t="s">
        <v>69</v>
      </c>
      <c r="B25" s="4" t="s">
        <v>42</v>
      </c>
      <c r="C25" s="18">
        <f>man!C19</f>
        <v>31565</v>
      </c>
      <c r="D25" s="5">
        <f t="shared" si="0"/>
        <v>42240</v>
      </c>
      <c r="E25" s="10">
        <f>man!E19</f>
        <v>3867</v>
      </c>
      <c r="F25" s="13">
        <f t="shared" si="1"/>
        <v>9.154829545454547</v>
      </c>
      <c r="G25" s="10">
        <f>man!F19</f>
        <v>10973</v>
      </c>
      <c r="H25" s="13">
        <f t="shared" si="2"/>
        <v>25.97774621212121</v>
      </c>
      <c r="I25" s="17">
        <f>man!G19</f>
        <v>12208</v>
      </c>
      <c r="J25" s="13">
        <f t="shared" si="3"/>
        <v>28.90151515151515</v>
      </c>
      <c r="K25" s="10">
        <f>man!H19</f>
        <v>8212</v>
      </c>
      <c r="L25" s="13">
        <f t="shared" si="4"/>
        <v>19.44128787878788</v>
      </c>
      <c r="M25" s="10">
        <f>man!I19</f>
        <v>6980</v>
      </c>
      <c r="N25" s="13">
        <f t="shared" si="5"/>
        <v>16.52462121212121</v>
      </c>
      <c r="Q25" s="19"/>
    </row>
    <row r="26" spans="1:17" ht="12.75">
      <c r="A26" s="1" t="s">
        <v>6</v>
      </c>
      <c r="B26" s="4" t="s">
        <v>57</v>
      </c>
      <c r="C26" s="18">
        <f>man!C20</f>
        <v>21727</v>
      </c>
      <c r="D26" s="5">
        <f t="shared" si="0"/>
        <v>29220</v>
      </c>
      <c r="E26" s="10">
        <f>man!E20</f>
        <v>2730</v>
      </c>
      <c r="F26" s="13">
        <f t="shared" si="1"/>
        <v>9.342915811088295</v>
      </c>
      <c r="G26" s="10">
        <f>man!F20</f>
        <v>7282</v>
      </c>
      <c r="H26" s="13">
        <f t="shared" si="2"/>
        <v>24.92128678986995</v>
      </c>
      <c r="I26" s="17">
        <f>man!G20</f>
        <v>8478</v>
      </c>
      <c r="J26" s="13">
        <f t="shared" si="3"/>
        <v>29.01437371663244</v>
      </c>
      <c r="K26" s="10">
        <f>man!H20</f>
        <v>6054</v>
      </c>
      <c r="L26" s="13">
        <f t="shared" si="4"/>
        <v>20.718685831622178</v>
      </c>
      <c r="M26" s="10">
        <f>man!I20</f>
        <v>4676</v>
      </c>
      <c r="N26" s="13">
        <f t="shared" si="5"/>
        <v>16.00273785078713</v>
      </c>
      <c r="Q26" s="19"/>
    </row>
    <row r="27" spans="1:17" ht="12.75">
      <c r="A27" s="1" t="s">
        <v>10</v>
      </c>
      <c r="B27" s="4" t="s">
        <v>65</v>
      </c>
      <c r="C27" s="18">
        <f>man!C21</f>
        <v>11500</v>
      </c>
      <c r="D27" s="5">
        <f t="shared" si="0"/>
        <v>14749</v>
      </c>
      <c r="E27" s="10">
        <f>man!E21</f>
        <v>1687</v>
      </c>
      <c r="F27" s="13">
        <f t="shared" si="1"/>
        <v>11.438063597532036</v>
      </c>
      <c r="G27" s="10">
        <f>man!F21</f>
        <v>4036</v>
      </c>
      <c r="H27" s="13">
        <f t="shared" si="2"/>
        <v>27.36456708929419</v>
      </c>
      <c r="I27" s="17">
        <f>man!G21</f>
        <v>3894</v>
      </c>
      <c r="J27" s="13">
        <f t="shared" si="3"/>
        <v>26.401789951861144</v>
      </c>
      <c r="K27" s="10">
        <f>man!H21</f>
        <v>2848</v>
      </c>
      <c r="L27" s="13">
        <f t="shared" si="4"/>
        <v>19.30978371415011</v>
      </c>
      <c r="M27" s="10">
        <f>man!I21</f>
        <v>2284</v>
      </c>
      <c r="N27" s="13">
        <f t="shared" si="5"/>
        <v>15.48579564716252</v>
      </c>
      <c r="Q27" s="19"/>
    </row>
    <row r="28" spans="1:17" ht="12.75">
      <c r="A28" s="1" t="s">
        <v>61</v>
      </c>
      <c r="B28" s="4" t="s">
        <v>25</v>
      </c>
      <c r="C28" s="18">
        <f>man!C22</f>
        <v>13107</v>
      </c>
      <c r="D28" s="5">
        <f t="shared" si="0"/>
        <v>17673</v>
      </c>
      <c r="E28" s="10">
        <f>man!E22</f>
        <v>1996</v>
      </c>
      <c r="F28" s="13">
        <f t="shared" si="1"/>
        <v>11.29406439201041</v>
      </c>
      <c r="G28" s="10">
        <f>man!F22</f>
        <v>4840</v>
      </c>
      <c r="H28" s="13">
        <f t="shared" si="2"/>
        <v>27.38640864595711</v>
      </c>
      <c r="I28" s="17">
        <f>man!G22</f>
        <v>4646</v>
      </c>
      <c r="J28" s="13">
        <f t="shared" si="3"/>
        <v>26.288688960561306</v>
      </c>
      <c r="K28" s="10">
        <f>man!H22</f>
        <v>3421</v>
      </c>
      <c r="L28" s="13">
        <f t="shared" si="4"/>
        <v>19.35721156566514</v>
      </c>
      <c r="M28" s="10">
        <f>man!I22</f>
        <v>2770</v>
      </c>
      <c r="N28" s="13">
        <f t="shared" si="5"/>
        <v>15.673626435806032</v>
      </c>
      <c r="Q28" s="19"/>
    </row>
    <row r="29" spans="1:17" ht="12.75">
      <c r="A29" s="1" t="s">
        <v>27</v>
      </c>
      <c r="B29" s="4" t="s">
        <v>41</v>
      </c>
      <c r="C29" s="18">
        <f>man!C23</f>
        <v>11774</v>
      </c>
      <c r="D29" s="5">
        <f t="shared" si="0"/>
        <v>18688</v>
      </c>
      <c r="E29" s="10">
        <f>man!E23</f>
        <v>1013</v>
      </c>
      <c r="F29" s="13">
        <f t="shared" si="1"/>
        <v>5.420590753424658</v>
      </c>
      <c r="G29" s="10">
        <f>man!F23</f>
        <v>3810</v>
      </c>
      <c r="H29" s="13">
        <f t="shared" si="2"/>
        <v>20.387414383561644</v>
      </c>
      <c r="I29" s="17">
        <f>man!G23</f>
        <v>5770</v>
      </c>
      <c r="J29" s="13">
        <f t="shared" si="3"/>
        <v>30.87542808219178</v>
      </c>
      <c r="K29" s="10">
        <f>man!H23</f>
        <v>4211</v>
      </c>
      <c r="L29" s="13">
        <f t="shared" si="4"/>
        <v>22.533176369863014</v>
      </c>
      <c r="M29" s="10">
        <f>man!I23</f>
        <v>3884</v>
      </c>
      <c r="N29" s="13">
        <f t="shared" si="5"/>
        <v>20.783390410958905</v>
      </c>
      <c r="Q29" s="19"/>
    </row>
    <row r="30" spans="1:17" ht="12.75">
      <c r="A30" s="1" t="s">
        <v>46</v>
      </c>
      <c r="B30" s="4" t="s">
        <v>56</v>
      </c>
      <c r="C30" s="18">
        <f>man!C24</f>
        <v>18578</v>
      </c>
      <c r="D30" s="5">
        <f t="shared" si="0"/>
        <v>25087</v>
      </c>
      <c r="E30" s="10">
        <f>man!E24</f>
        <v>2318</v>
      </c>
      <c r="F30" s="13">
        <f t="shared" si="1"/>
        <v>9.239845338222983</v>
      </c>
      <c r="G30" s="10">
        <f>man!F24</f>
        <v>5768</v>
      </c>
      <c r="H30" s="13">
        <f t="shared" si="2"/>
        <v>22.991987882170047</v>
      </c>
      <c r="I30" s="17">
        <f>man!G24</f>
        <v>6906</v>
      </c>
      <c r="J30" s="13">
        <f t="shared" si="3"/>
        <v>27.528201857535777</v>
      </c>
      <c r="K30" s="10">
        <f>man!H24</f>
        <v>5717</v>
      </c>
      <c r="L30" s="13">
        <f t="shared" si="4"/>
        <v>22.788695340216048</v>
      </c>
      <c r="M30" s="10">
        <f>man!I24</f>
        <v>4378</v>
      </c>
      <c r="N30" s="13">
        <f t="shared" si="5"/>
        <v>17.451269581855144</v>
      </c>
      <c r="Q30" s="19"/>
    </row>
    <row r="31" spans="1:17" ht="12.75">
      <c r="A31" s="1" t="s">
        <v>5</v>
      </c>
      <c r="B31" s="4" t="s">
        <v>33</v>
      </c>
      <c r="C31" s="18">
        <f>man!C25</f>
        <v>8092</v>
      </c>
      <c r="D31" s="5">
        <f t="shared" si="0"/>
        <v>11318</v>
      </c>
      <c r="E31" s="10">
        <f>man!E25</f>
        <v>1058</v>
      </c>
      <c r="F31" s="13">
        <f t="shared" si="1"/>
        <v>9.347941332390882</v>
      </c>
      <c r="G31" s="10">
        <f>man!F25</f>
        <v>2761</v>
      </c>
      <c r="H31" s="13">
        <f t="shared" si="2"/>
        <v>24.394769393885845</v>
      </c>
      <c r="I31" s="17">
        <f>man!G25</f>
        <v>2984</v>
      </c>
      <c r="J31" s="13">
        <f t="shared" si="3"/>
        <v>26.365082169994697</v>
      </c>
      <c r="K31" s="10">
        <f>man!H25</f>
        <v>2475</v>
      </c>
      <c r="L31" s="13">
        <f t="shared" si="4"/>
        <v>21.86782116981799</v>
      </c>
      <c r="M31" s="10">
        <f>man!I25</f>
        <v>2040</v>
      </c>
      <c r="N31" s="13">
        <f t="shared" si="5"/>
        <v>18.024385933910587</v>
      </c>
      <c r="Q31" s="19"/>
    </row>
    <row r="32" spans="1:17" ht="12.75">
      <c r="A32" s="1" t="s">
        <v>83</v>
      </c>
      <c r="B32" s="4" t="s">
        <v>44</v>
      </c>
      <c r="C32" s="18">
        <f>man!C26</f>
        <v>38542</v>
      </c>
      <c r="D32" s="5">
        <f t="shared" si="0"/>
        <v>53470</v>
      </c>
      <c r="E32" s="10">
        <f>man!E26</f>
        <v>5099</v>
      </c>
      <c r="F32" s="13">
        <f t="shared" si="1"/>
        <v>9.536188516925378</v>
      </c>
      <c r="G32" s="10">
        <f>man!F26</f>
        <v>15243</v>
      </c>
      <c r="H32" s="13">
        <f t="shared" si="2"/>
        <v>28.507574340751823</v>
      </c>
      <c r="I32" s="17">
        <f>man!G26</f>
        <v>16127</v>
      </c>
      <c r="J32" s="13">
        <f t="shared" si="3"/>
        <v>30.16083785300168</v>
      </c>
      <c r="K32" s="10">
        <f>man!H26</f>
        <v>9451</v>
      </c>
      <c r="L32" s="13">
        <f t="shared" si="4"/>
        <v>17.675331961847764</v>
      </c>
      <c r="M32" s="10">
        <f>man!I26</f>
        <v>7550</v>
      </c>
      <c r="N32" s="13">
        <f t="shared" si="5"/>
        <v>14.120067327473349</v>
      </c>
      <c r="Q32" s="19"/>
    </row>
    <row r="33" spans="1:17" ht="12.75">
      <c r="A33" s="1" t="s">
        <v>67</v>
      </c>
      <c r="B33" s="4" t="s">
        <v>50</v>
      </c>
      <c r="C33" s="18">
        <f>man!C27</f>
        <v>57610</v>
      </c>
      <c r="D33" s="5">
        <f t="shared" si="0"/>
        <v>79077</v>
      </c>
      <c r="E33" s="10">
        <f>man!E27</f>
        <v>6876</v>
      </c>
      <c r="F33" s="13">
        <f t="shared" si="1"/>
        <v>8.695322280814901</v>
      </c>
      <c r="G33" s="10">
        <f>man!F27</f>
        <v>22853</v>
      </c>
      <c r="H33" s="13">
        <f t="shared" si="2"/>
        <v>28.899680058676985</v>
      </c>
      <c r="I33" s="17">
        <f>man!G27</f>
        <v>25672</v>
      </c>
      <c r="J33" s="13">
        <f t="shared" si="3"/>
        <v>32.464559859377566</v>
      </c>
      <c r="K33" s="10">
        <f>man!H27</f>
        <v>13977</v>
      </c>
      <c r="L33" s="13">
        <f t="shared" si="4"/>
        <v>17.67517735877689</v>
      </c>
      <c r="M33" s="10">
        <f>man!I27</f>
        <v>9699</v>
      </c>
      <c r="N33" s="13">
        <f t="shared" si="5"/>
        <v>12.265260442353656</v>
      </c>
      <c r="Q33" s="19"/>
    </row>
    <row r="34" spans="1:17" ht="12.75">
      <c r="A34" s="1" t="s">
        <v>26</v>
      </c>
      <c r="B34" s="4" t="s">
        <v>34</v>
      </c>
      <c r="C34" s="18">
        <f>man!C28</f>
        <v>22911</v>
      </c>
      <c r="D34" s="5">
        <f t="shared" si="0"/>
        <v>31206</v>
      </c>
      <c r="E34" s="10">
        <f>man!E28</f>
        <v>3063</v>
      </c>
      <c r="F34" s="13">
        <f t="shared" si="1"/>
        <v>9.815420111517016</v>
      </c>
      <c r="G34" s="10">
        <f>man!F28</f>
        <v>8147</v>
      </c>
      <c r="H34" s="13">
        <f t="shared" si="2"/>
        <v>26.10715887970262</v>
      </c>
      <c r="I34" s="17">
        <f>man!G28</f>
        <v>8690</v>
      </c>
      <c r="J34" s="13">
        <f t="shared" si="3"/>
        <v>27.847208870089084</v>
      </c>
      <c r="K34" s="10">
        <f>man!H28</f>
        <v>6125</v>
      </c>
      <c r="L34" s="13">
        <f t="shared" si="4"/>
        <v>19.6276357110812</v>
      </c>
      <c r="M34" s="10">
        <f>man!I28</f>
        <v>5181</v>
      </c>
      <c r="N34" s="13">
        <f t="shared" si="5"/>
        <v>16.602576427610074</v>
      </c>
      <c r="Q34" s="19"/>
    </row>
    <row r="35" spans="1:17" ht="12.75">
      <c r="A35" s="1" t="s">
        <v>20</v>
      </c>
      <c r="B35" s="4" t="s">
        <v>15</v>
      </c>
      <c r="C35" s="18">
        <f>man!C29</f>
        <v>7904</v>
      </c>
      <c r="D35" s="5">
        <f t="shared" si="0"/>
        <v>10311</v>
      </c>
      <c r="E35" s="10">
        <f>man!E29</f>
        <v>988</v>
      </c>
      <c r="F35" s="13">
        <f t="shared" si="1"/>
        <v>9.581999806032393</v>
      </c>
      <c r="G35" s="10">
        <f>man!F29</f>
        <v>2500</v>
      </c>
      <c r="H35" s="13">
        <f t="shared" si="2"/>
        <v>24.245950926195327</v>
      </c>
      <c r="I35" s="17">
        <f>man!G29</f>
        <v>2785</v>
      </c>
      <c r="J35" s="13">
        <f t="shared" si="3"/>
        <v>27.009989331781593</v>
      </c>
      <c r="K35" s="10">
        <f>man!H29</f>
        <v>2130</v>
      </c>
      <c r="L35" s="13">
        <f t="shared" si="4"/>
        <v>20.657550189118417</v>
      </c>
      <c r="M35" s="10">
        <f>man!I29</f>
        <v>1908</v>
      </c>
      <c r="N35" s="13">
        <f t="shared" si="5"/>
        <v>18.504509746872273</v>
      </c>
      <c r="Q35" s="19"/>
    </row>
    <row r="36" spans="1:17" ht="12.75">
      <c r="A36" s="1" t="s">
        <v>82</v>
      </c>
      <c r="B36" s="4" t="s">
        <v>54</v>
      </c>
      <c r="C36" s="18">
        <f>man!C30</f>
        <v>25121</v>
      </c>
      <c r="D36" s="5">
        <f t="shared" si="0"/>
        <v>36057</v>
      </c>
      <c r="E36" s="10">
        <f>man!E30</f>
        <v>3025</v>
      </c>
      <c r="F36" s="13">
        <f t="shared" si="1"/>
        <v>8.389494411626035</v>
      </c>
      <c r="G36" s="10">
        <f>man!F30</f>
        <v>8376</v>
      </c>
      <c r="H36" s="13">
        <f t="shared" si="2"/>
        <v>23.229886013811466</v>
      </c>
      <c r="I36" s="17">
        <f>man!G30</f>
        <v>10452</v>
      </c>
      <c r="J36" s="13">
        <f t="shared" si="3"/>
        <v>28.987436558781926</v>
      </c>
      <c r="K36" s="10">
        <f>man!H30</f>
        <v>7946</v>
      </c>
      <c r="L36" s="13">
        <f t="shared" si="4"/>
        <v>22.03732978339851</v>
      </c>
      <c r="M36" s="10">
        <f>man!I30</f>
        <v>6258</v>
      </c>
      <c r="N36" s="13">
        <f t="shared" si="5"/>
        <v>17.355853232382064</v>
      </c>
      <c r="Q36" s="19"/>
    </row>
    <row r="37" spans="1:17" ht="12.75">
      <c r="A37" s="1" t="s">
        <v>32</v>
      </c>
      <c r="B37" s="4" t="s">
        <v>52</v>
      </c>
      <c r="C37" s="18">
        <f>man!C31</f>
        <v>16351</v>
      </c>
      <c r="D37" s="5">
        <f t="shared" si="0"/>
        <v>22939</v>
      </c>
      <c r="E37" s="10">
        <f>man!E31</f>
        <v>2058</v>
      </c>
      <c r="F37" s="13">
        <f t="shared" si="1"/>
        <v>8.971620384498017</v>
      </c>
      <c r="G37" s="10">
        <f>man!F31</f>
        <v>5450</v>
      </c>
      <c r="H37" s="13">
        <f t="shared" si="2"/>
        <v>23.758664283534593</v>
      </c>
      <c r="I37" s="17">
        <f>man!G31</f>
        <v>6394</v>
      </c>
      <c r="J37" s="13">
        <f t="shared" si="3"/>
        <v>27.8739265007193</v>
      </c>
      <c r="K37" s="10">
        <f>man!H31</f>
        <v>4874</v>
      </c>
      <c r="L37" s="13">
        <f t="shared" si="4"/>
        <v>21.247656828981214</v>
      </c>
      <c r="M37" s="10">
        <f>man!I31</f>
        <v>4163</v>
      </c>
      <c r="N37" s="13">
        <f t="shared" si="5"/>
        <v>18.14813200226688</v>
      </c>
      <c r="Q37" s="19"/>
    </row>
    <row r="38" spans="1:17" ht="12.75">
      <c r="A38" s="1" t="s">
        <v>0</v>
      </c>
      <c r="B38" s="4" t="s">
        <v>55</v>
      </c>
      <c r="C38" s="18">
        <f>man!C32</f>
        <v>13281</v>
      </c>
      <c r="D38" s="5">
        <f t="shared" si="0"/>
        <v>17755</v>
      </c>
      <c r="E38" s="10">
        <f>man!E32</f>
        <v>1653</v>
      </c>
      <c r="F38" s="13">
        <f t="shared" si="1"/>
        <v>9.310053506054633</v>
      </c>
      <c r="G38" s="10">
        <f>man!F32</f>
        <v>4361</v>
      </c>
      <c r="H38" s="13">
        <f t="shared" si="2"/>
        <v>24.56209518445508</v>
      </c>
      <c r="I38" s="17">
        <f>man!G32</f>
        <v>4712</v>
      </c>
      <c r="J38" s="13">
        <f t="shared" si="3"/>
        <v>26.539003097718954</v>
      </c>
      <c r="K38" s="10">
        <f>man!H32</f>
        <v>3591</v>
      </c>
      <c r="L38" s="13">
        <f t="shared" si="4"/>
        <v>20.225288651084202</v>
      </c>
      <c r="M38" s="10">
        <f>man!I32</f>
        <v>3438</v>
      </c>
      <c r="N38" s="13">
        <f t="shared" si="5"/>
        <v>19.36355956068713</v>
      </c>
      <c r="Q38" s="19"/>
    </row>
    <row r="39" spans="1:17" ht="12.75">
      <c r="A39" s="1" t="s">
        <v>72</v>
      </c>
      <c r="B39" s="4" t="s">
        <v>28</v>
      </c>
      <c r="C39" s="18">
        <f>man!C33</f>
        <v>34294</v>
      </c>
      <c r="D39" s="5">
        <f t="shared" si="0"/>
        <v>47852</v>
      </c>
      <c r="E39" s="10">
        <f>man!E33</f>
        <v>3823</v>
      </c>
      <c r="F39" s="13">
        <f t="shared" si="1"/>
        <v>7.989216751650924</v>
      </c>
      <c r="G39" s="10">
        <f>man!F33</f>
        <v>11003</v>
      </c>
      <c r="H39" s="13">
        <f t="shared" si="2"/>
        <v>22.993814260636963</v>
      </c>
      <c r="I39" s="17">
        <f>man!G33</f>
        <v>13632</v>
      </c>
      <c r="J39" s="13">
        <f t="shared" si="3"/>
        <v>28.48783749895511</v>
      </c>
      <c r="K39" s="10">
        <f>man!H33</f>
        <v>10740</v>
      </c>
      <c r="L39" s="13">
        <f t="shared" si="4"/>
        <v>22.444202959123967</v>
      </c>
      <c r="M39" s="10">
        <f>man!I33</f>
        <v>8654</v>
      </c>
      <c r="N39" s="13">
        <f t="shared" si="5"/>
        <v>18.084928529633036</v>
      </c>
      <c r="Q39" s="19"/>
    </row>
    <row r="40" spans="1:17" ht="12.75">
      <c r="A40" s="1" t="s">
        <v>49</v>
      </c>
      <c r="B40" s="4" t="s">
        <v>79</v>
      </c>
      <c r="C40" s="18">
        <f>man!C34</f>
        <v>14643</v>
      </c>
      <c r="D40" s="5">
        <f t="shared" si="0"/>
        <v>20308</v>
      </c>
      <c r="E40" s="10">
        <f>man!E34</f>
        <v>1760</v>
      </c>
      <c r="F40" s="13">
        <f t="shared" si="1"/>
        <v>8.666535355524916</v>
      </c>
      <c r="G40" s="10">
        <f>man!F34</f>
        <v>5036</v>
      </c>
      <c r="H40" s="13">
        <f t="shared" si="2"/>
        <v>24.798109119558795</v>
      </c>
      <c r="I40" s="17">
        <f>man!G34</f>
        <v>5794</v>
      </c>
      <c r="J40" s="13">
        <f t="shared" si="3"/>
        <v>28.53062832381327</v>
      </c>
      <c r="K40" s="10">
        <f>man!H34</f>
        <v>4214</v>
      </c>
      <c r="L40" s="13">
        <f t="shared" si="4"/>
        <v>20.75044317510341</v>
      </c>
      <c r="M40" s="10">
        <f>man!I34</f>
        <v>3504</v>
      </c>
      <c r="N40" s="13">
        <f t="shared" si="5"/>
        <v>17.254284025999606</v>
      </c>
      <c r="Q40" s="19"/>
    </row>
    <row r="41" spans="1:17" ht="12.75">
      <c r="A41" s="1" t="s">
        <v>76</v>
      </c>
      <c r="B41" s="4" t="s">
        <v>84</v>
      </c>
      <c r="C41" s="18">
        <f>man!C35</f>
        <v>9284</v>
      </c>
      <c r="D41" s="5">
        <f t="shared" si="0"/>
        <v>12870</v>
      </c>
      <c r="E41" s="10">
        <f>man!E35</f>
        <v>1332</v>
      </c>
      <c r="F41" s="13">
        <f t="shared" si="1"/>
        <v>10.34965034965035</v>
      </c>
      <c r="G41" s="10">
        <f>man!F35</f>
        <v>3487</v>
      </c>
      <c r="H41" s="13">
        <f t="shared" si="2"/>
        <v>27.094017094017094</v>
      </c>
      <c r="I41" s="17">
        <f>man!G35</f>
        <v>3484</v>
      </c>
      <c r="J41" s="13">
        <f t="shared" si="3"/>
        <v>27.070707070707073</v>
      </c>
      <c r="K41" s="10">
        <f>man!H35</f>
        <v>2566</v>
      </c>
      <c r="L41" s="13">
        <f t="shared" si="4"/>
        <v>19.93783993783994</v>
      </c>
      <c r="M41" s="10">
        <f>man!I35</f>
        <v>2001</v>
      </c>
      <c r="N41" s="13">
        <f t="shared" si="5"/>
        <v>15.547785547785548</v>
      </c>
      <c r="Q41" s="19"/>
    </row>
    <row r="42" spans="1:17" ht="12.75">
      <c r="A42" s="1" t="s">
        <v>9</v>
      </c>
      <c r="B42" s="4" t="s">
        <v>35</v>
      </c>
      <c r="C42" s="18">
        <f>man!C36</f>
        <v>22231</v>
      </c>
      <c r="D42" s="5">
        <f t="shared" si="0"/>
        <v>31230</v>
      </c>
      <c r="E42" s="10">
        <f>man!E36</f>
        <v>2741</v>
      </c>
      <c r="F42" s="13">
        <f t="shared" si="1"/>
        <v>8.77681716298431</v>
      </c>
      <c r="G42" s="10">
        <f>man!F36</f>
        <v>8068</v>
      </c>
      <c r="H42" s="13">
        <f t="shared" si="2"/>
        <v>25.83413384566122</v>
      </c>
      <c r="I42" s="17">
        <f>man!G36</f>
        <v>9677</v>
      </c>
      <c r="J42" s="13">
        <f t="shared" si="3"/>
        <v>30.986231187960296</v>
      </c>
      <c r="K42" s="10">
        <f>man!H36</f>
        <v>5909</v>
      </c>
      <c r="L42" s="13">
        <f t="shared" si="4"/>
        <v>18.920909382004485</v>
      </c>
      <c r="M42" s="10">
        <f>man!I36</f>
        <v>4835</v>
      </c>
      <c r="N42" s="13">
        <f t="shared" si="5"/>
        <v>15.48190842138969</v>
      </c>
      <c r="Q42" s="19"/>
    </row>
    <row r="43" spans="1:17" ht="12.75">
      <c r="A43" s="1" t="s">
        <v>73</v>
      </c>
      <c r="B43" s="4" t="s">
        <v>78</v>
      </c>
      <c r="C43" s="18">
        <f>man!C37</f>
        <v>23331</v>
      </c>
      <c r="D43" s="5">
        <f t="shared" si="0"/>
        <v>32377</v>
      </c>
      <c r="E43" s="10">
        <f>man!E37</f>
        <v>3449</v>
      </c>
      <c r="F43" s="13">
        <f t="shared" si="1"/>
        <v>10.652623776137382</v>
      </c>
      <c r="G43" s="10">
        <f>man!F37</f>
        <v>8685</v>
      </c>
      <c r="H43" s="13">
        <f t="shared" si="2"/>
        <v>26.82459770824968</v>
      </c>
      <c r="I43" s="17">
        <f>man!G37</f>
        <v>8889</v>
      </c>
      <c r="J43" s="13">
        <f t="shared" si="3"/>
        <v>27.45467461469562</v>
      </c>
      <c r="K43" s="10">
        <f>man!H37</f>
        <v>6327</v>
      </c>
      <c r="L43" s="13">
        <f t="shared" si="4"/>
        <v>19.54164993668345</v>
      </c>
      <c r="M43" s="10">
        <f>man!I37</f>
        <v>5027</v>
      </c>
      <c r="N43" s="13">
        <f t="shared" si="5"/>
        <v>15.52645396423387</v>
      </c>
      <c r="Q43" s="19"/>
    </row>
    <row r="44" spans="1:17" ht="12.75">
      <c r="A44" s="1" t="s">
        <v>29</v>
      </c>
      <c r="B44" s="4" t="s">
        <v>75</v>
      </c>
      <c r="C44" s="18">
        <f>man!C38</f>
        <v>11534</v>
      </c>
      <c r="D44" s="5">
        <f t="shared" si="0"/>
        <v>16067</v>
      </c>
      <c r="E44" s="10">
        <f>man!E38</f>
        <v>1428</v>
      </c>
      <c r="F44" s="13">
        <f t="shared" si="1"/>
        <v>8.887782411153296</v>
      </c>
      <c r="G44" s="10">
        <f>man!F38</f>
        <v>3521</v>
      </c>
      <c r="H44" s="13">
        <f t="shared" si="2"/>
        <v>21.914483102010333</v>
      </c>
      <c r="I44" s="17">
        <f>man!G38</f>
        <v>4325</v>
      </c>
      <c r="J44" s="13">
        <f t="shared" si="3"/>
        <v>26.918528661231093</v>
      </c>
      <c r="K44" s="10">
        <f>man!H38</f>
        <v>3362</v>
      </c>
      <c r="L44" s="13">
        <f t="shared" si="4"/>
        <v>20.924877077239064</v>
      </c>
      <c r="M44" s="10">
        <f>man!I38</f>
        <v>3431</v>
      </c>
      <c r="N44" s="13">
        <f t="shared" si="5"/>
        <v>21.354328748366218</v>
      </c>
      <c r="Q44" s="19"/>
    </row>
    <row r="45" spans="1:17" ht="12.75">
      <c r="A45" s="1" t="s">
        <v>68</v>
      </c>
      <c r="B45" s="4" t="s">
        <v>14</v>
      </c>
      <c r="C45" s="18">
        <f>man!C39</f>
        <v>52664</v>
      </c>
      <c r="D45" s="5">
        <f t="shared" si="0"/>
        <v>73689</v>
      </c>
      <c r="E45" s="10">
        <f>man!E39</f>
        <v>6067</v>
      </c>
      <c r="F45" s="13">
        <f t="shared" si="1"/>
        <v>8.23325055299977</v>
      </c>
      <c r="G45" s="10">
        <f>man!F39</f>
        <v>19119</v>
      </c>
      <c r="H45" s="13">
        <f t="shared" si="2"/>
        <v>25.945527826405566</v>
      </c>
      <c r="I45" s="17">
        <f>man!G39</f>
        <v>21815</v>
      </c>
      <c r="J45" s="13">
        <f t="shared" si="3"/>
        <v>29.604147159006093</v>
      </c>
      <c r="K45" s="10">
        <f>man!H39</f>
        <v>14526</v>
      </c>
      <c r="L45" s="13">
        <f t="shared" si="4"/>
        <v>19.71257582542849</v>
      </c>
      <c r="M45" s="10">
        <f>man!I39</f>
        <v>12162</v>
      </c>
      <c r="N45" s="13">
        <f t="shared" si="5"/>
        <v>16.50449863616008</v>
      </c>
      <c r="Q45" s="19"/>
    </row>
    <row r="46" spans="1:17" ht="12.75">
      <c r="A46" s="1" t="s">
        <v>19</v>
      </c>
      <c r="B46" s="4" t="s">
        <v>81</v>
      </c>
      <c r="C46" s="18">
        <f>man!C40</f>
        <v>8574</v>
      </c>
      <c r="D46" s="5">
        <f t="shared" si="0"/>
        <v>11726</v>
      </c>
      <c r="E46" s="10">
        <f>man!E40</f>
        <v>861</v>
      </c>
      <c r="F46" s="13">
        <f t="shared" si="1"/>
        <v>7.3426573426573425</v>
      </c>
      <c r="G46" s="10">
        <f>man!F40</f>
        <v>2701</v>
      </c>
      <c r="H46" s="13">
        <f t="shared" si="2"/>
        <v>23.03428279038035</v>
      </c>
      <c r="I46" s="17">
        <f>man!G40</f>
        <v>3107</v>
      </c>
      <c r="J46" s="13">
        <f t="shared" si="3"/>
        <v>26.496674057649667</v>
      </c>
      <c r="K46" s="10">
        <f>man!H40</f>
        <v>2562</v>
      </c>
      <c r="L46" s="13">
        <f t="shared" si="4"/>
        <v>21.84888282449258</v>
      </c>
      <c r="M46" s="10">
        <f>man!I40</f>
        <v>2495</v>
      </c>
      <c r="N46" s="13">
        <f t="shared" si="5"/>
        <v>21.277502984820057</v>
      </c>
      <c r="Q46" s="19"/>
    </row>
    <row r="47" spans="1:17" ht="12.75">
      <c r="A47" s="1" t="s">
        <v>48</v>
      </c>
      <c r="B47" s="4" t="s">
        <v>17</v>
      </c>
      <c r="C47" s="18">
        <f>man!C41</f>
        <v>9966</v>
      </c>
      <c r="D47" s="5">
        <f t="shared" si="0"/>
        <v>13313</v>
      </c>
      <c r="E47" s="10">
        <f>man!E41</f>
        <v>1272</v>
      </c>
      <c r="F47" s="13">
        <f t="shared" si="1"/>
        <v>9.554570720348533</v>
      </c>
      <c r="G47" s="10">
        <f>man!F41</f>
        <v>3440</v>
      </c>
      <c r="H47" s="13">
        <f t="shared" si="2"/>
        <v>25.83940509276647</v>
      </c>
      <c r="I47" s="17">
        <f>man!G41</f>
        <v>3634</v>
      </c>
      <c r="J47" s="13">
        <f t="shared" si="3"/>
        <v>27.296627356718993</v>
      </c>
      <c r="K47" s="10">
        <f>man!H41</f>
        <v>2855</v>
      </c>
      <c r="L47" s="13">
        <f t="shared" si="4"/>
        <v>21.445203936002404</v>
      </c>
      <c r="M47" s="10">
        <f>man!I41</f>
        <v>2112</v>
      </c>
      <c r="N47" s="13">
        <f t="shared" si="5"/>
        <v>15.864192894163601</v>
      </c>
      <c r="Q47" s="19"/>
    </row>
    <row r="48" spans="1:17" ht="12.75">
      <c r="A48" s="1" t="s">
        <v>59</v>
      </c>
      <c r="B48" s="4" t="s">
        <v>80</v>
      </c>
      <c r="C48" s="18">
        <f>man!C42</f>
        <v>13458</v>
      </c>
      <c r="D48" s="5">
        <f t="shared" si="0"/>
        <v>18654</v>
      </c>
      <c r="E48" s="10">
        <f>man!E42</f>
        <v>1644</v>
      </c>
      <c r="F48" s="13">
        <f t="shared" si="1"/>
        <v>8.813123190736572</v>
      </c>
      <c r="G48" s="10">
        <f>man!F42</f>
        <v>4563</v>
      </c>
      <c r="H48" s="13">
        <f t="shared" si="2"/>
        <v>24.461241556770666</v>
      </c>
      <c r="I48" s="17">
        <f>man!G42</f>
        <v>5098</v>
      </c>
      <c r="J48" s="13">
        <f t="shared" si="3"/>
        <v>27.3292591401308</v>
      </c>
      <c r="K48" s="10">
        <f>man!H42</f>
        <v>3887</v>
      </c>
      <c r="L48" s="13">
        <f t="shared" si="4"/>
        <v>20.837353918730567</v>
      </c>
      <c r="M48" s="10">
        <f>man!I42</f>
        <v>3462</v>
      </c>
      <c r="N48" s="13">
        <f t="shared" si="5"/>
        <v>18.559022193631392</v>
      </c>
      <c r="Q48" s="19"/>
    </row>
    <row r="49" spans="1:17" ht="12.75">
      <c r="A49" s="1" t="s">
        <v>63</v>
      </c>
      <c r="B49" s="4" t="s">
        <v>31</v>
      </c>
      <c r="C49" s="18">
        <f>man!C43</f>
        <v>12233</v>
      </c>
      <c r="D49" s="5">
        <f t="shared" si="0"/>
        <v>16230</v>
      </c>
      <c r="E49" s="10">
        <f>man!E43</f>
        <v>1436</v>
      </c>
      <c r="F49" s="13">
        <f t="shared" si="1"/>
        <v>8.847812692544672</v>
      </c>
      <c r="G49" s="10">
        <f>man!F43</f>
        <v>4031</v>
      </c>
      <c r="H49" s="13">
        <f t="shared" si="2"/>
        <v>24.836722119531732</v>
      </c>
      <c r="I49" s="17">
        <f>man!G43</f>
        <v>4591</v>
      </c>
      <c r="J49" s="13">
        <f t="shared" si="3"/>
        <v>28.287122612446087</v>
      </c>
      <c r="K49" s="10">
        <f>man!H43</f>
        <v>3334</v>
      </c>
      <c r="L49" s="13">
        <f t="shared" si="4"/>
        <v>20.542205791743683</v>
      </c>
      <c r="M49" s="10">
        <f>man!I43</f>
        <v>2838</v>
      </c>
      <c r="N49" s="13">
        <f t="shared" si="5"/>
        <v>17.486136783733826</v>
      </c>
      <c r="Q49" s="19"/>
    </row>
    <row r="50" spans="2:14" s="3" customFormat="1" ht="12.75">
      <c r="B50" s="6" t="s">
        <v>91</v>
      </c>
      <c r="C50" s="7">
        <f>SUM(C8:C49)</f>
        <v>1137299</v>
      </c>
      <c r="D50" s="7">
        <f aca="true" t="shared" si="6" ref="D50:M50">SUM(D8:D49)</f>
        <v>1583645</v>
      </c>
      <c r="E50" s="8">
        <f t="shared" si="6"/>
        <v>130425</v>
      </c>
      <c r="F50" s="14">
        <f t="shared" si="1"/>
        <v>8.235747279219776</v>
      </c>
      <c r="G50" s="8">
        <f t="shared" si="6"/>
        <v>399092</v>
      </c>
      <c r="H50" s="14">
        <f t="shared" si="2"/>
        <v>25.20084993795958</v>
      </c>
      <c r="I50" s="8">
        <f t="shared" si="6"/>
        <v>467211</v>
      </c>
      <c r="J50" s="14">
        <f t="shared" si="3"/>
        <v>29.50225587173893</v>
      </c>
      <c r="K50" s="8">
        <f t="shared" si="6"/>
        <v>319438</v>
      </c>
      <c r="L50" s="14">
        <f t="shared" si="4"/>
        <v>20.171061064821977</v>
      </c>
      <c r="M50" s="8">
        <f t="shared" si="6"/>
        <v>267479</v>
      </c>
      <c r="N50" s="14">
        <f t="shared" si="5"/>
        <v>16.890085846259737</v>
      </c>
    </row>
    <row r="51" spans="2:14" ht="48.75" customHeight="1">
      <c r="B51" s="23" t="s">
        <v>97</v>
      </c>
      <c r="C51" s="23"/>
      <c r="D51" s="23"/>
      <c r="E51" s="23"/>
      <c r="F51" s="23"/>
      <c r="G51" s="23"/>
      <c r="H51" s="23"/>
      <c r="I51" s="23"/>
      <c r="J51" s="23"/>
      <c r="K51" s="23"/>
      <c r="L51" s="23"/>
      <c r="M51" s="23"/>
      <c r="N51" s="23"/>
    </row>
  </sheetData>
  <sheetProtection/>
  <mergeCells count="12">
    <mergeCell ref="D4:D7"/>
    <mergeCell ref="M5:N5"/>
    <mergeCell ref="K5:L5"/>
    <mergeCell ref="I5:J5"/>
    <mergeCell ref="B1:N1"/>
    <mergeCell ref="B51:N51"/>
    <mergeCell ref="G5:H5"/>
    <mergeCell ref="E5:F5"/>
    <mergeCell ref="E4:N4"/>
    <mergeCell ref="B4:B7"/>
    <mergeCell ref="C4:C7"/>
    <mergeCell ref="B2:N2"/>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17139</v>
      </c>
      <c r="D2" s="16">
        <v>24749</v>
      </c>
      <c r="E2" s="16">
        <v>2029</v>
      </c>
      <c r="F2" s="16">
        <v>6119</v>
      </c>
      <c r="G2" s="16">
        <v>7112</v>
      </c>
      <c r="H2" s="16">
        <v>5013</v>
      </c>
      <c r="I2" s="16">
        <v>4476</v>
      </c>
    </row>
    <row r="3" spans="1:9" ht="12.75">
      <c r="A3" s="20" t="s">
        <v>47</v>
      </c>
      <c r="B3" s="16" t="s">
        <v>11</v>
      </c>
      <c r="C3" s="16">
        <v>23231</v>
      </c>
      <c r="D3" s="16">
        <v>32929</v>
      </c>
      <c r="E3" s="16">
        <v>2765</v>
      </c>
      <c r="F3" s="16">
        <v>7860</v>
      </c>
      <c r="G3" s="16">
        <v>9500</v>
      </c>
      <c r="H3" s="16">
        <v>6858</v>
      </c>
      <c r="I3" s="16">
        <v>5946</v>
      </c>
    </row>
    <row r="4" spans="1:9" ht="12.75">
      <c r="A4" s="16" t="s">
        <v>58</v>
      </c>
      <c r="B4" s="16" t="s">
        <v>13</v>
      </c>
      <c r="C4" s="16">
        <v>32122</v>
      </c>
      <c r="D4" s="16">
        <v>44521</v>
      </c>
      <c r="E4" s="16">
        <v>3896</v>
      </c>
      <c r="F4" s="16">
        <v>10571</v>
      </c>
      <c r="G4" s="16">
        <v>12791</v>
      </c>
      <c r="H4" s="16">
        <v>9135</v>
      </c>
      <c r="I4" s="16">
        <v>8128</v>
      </c>
    </row>
    <row r="5" spans="1:9" ht="12.75">
      <c r="A5" s="16" t="s">
        <v>2</v>
      </c>
      <c r="B5" s="16" t="s">
        <v>62</v>
      </c>
      <c r="C5" s="16">
        <v>21719</v>
      </c>
      <c r="D5" s="16">
        <v>30734</v>
      </c>
      <c r="E5" s="16">
        <v>2714</v>
      </c>
      <c r="F5" s="16">
        <v>7315</v>
      </c>
      <c r="G5" s="16">
        <v>8604</v>
      </c>
      <c r="H5" s="16">
        <v>6532</v>
      </c>
      <c r="I5" s="16">
        <v>5569</v>
      </c>
    </row>
    <row r="6" spans="1:9" ht="12.75">
      <c r="A6" s="16" t="s">
        <v>1</v>
      </c>
      <c r="B6" s="16" t="s">
        <v>60</v>
      </c>
      <c r="C6" s="16">
        <v>37736</v>
      </c>
      <c r="D6" s="16">
        <v>52313</v>
      </c>
      <c r="E6" s="16">
        <v>4242</v>
      </c>
      <c r="F6" s="16">
        <v>12487</v>
      </c>
      <c r="G6" s="16">
        <v>15621</v>
      </c>
      <c r="H6" s="16">
        <v>10965</v>
      </c>
      <c r="I6" s="16">
        <v>8998</v>
      </c>
    </row>
    <row r="7" spans="1:9" ht="12.75">
      <c r="A7" s="16" t="s">
        <v>21</v>
      </c>
      <c r="B7" s="16" t="s">
        <v>70</v>
      </c>
      <c r="C7" s="16">
        <v>14536</v>
      </c>
      <c r="D7" s="16">
        <v>20663</v>
      </c>
      <c r="E7" s="16">
        <v>2375</v>
      </c>
      <c r="F7" s="16">
        <v>5406</v>
      </c>
      <c r="G7" s="16">
        <v>5375</v>
      </c>
      <c r="H7" s="16">
        <v>3851</v>
      </c>
      <c r="I7" s="16">
        <v>3656</v>
      </c>
    </row>
    <row r="8" spans="1:9" ht="12.75">
      <c r="A8" s="16" t="s">
        <v>18</v>
      </c>
      <c r="B8" s="16" t="s">
        <v>37</v>
      </c>
      <c r="C8" s="16">
        <v>8858</v>
      </c>
      <c r="D8" s="16">
        <v>12150</v>
      </c>
      <c r="E8" s="16">
        <v>1099</v>
      </c>
      <c r="F8" s="16">
        <v>2919</v>
      </c>
      <c r="G8" s="16">
        <v>3350</v>
      </c>
      <c r="H8" s="16">
        <v>2539</v>
      </c>
      <c r="I8" s="16">
        <v>2243</v>
      </c>
    </row>
    <row r="9" spans="1:9" ht="12.75">
      <c r="A9" s="16" t="s">
        <v>22</v>
      </c>
      <c r="B9" s="16" t="s">
        <v>74</v>
      </c>
      <c r="C9" s="16">
        <v>38130</v>
      </c>
      <c r="D9" s="16">
        <v>52383</v>
      </c>
      <c r="E9" s="16">
        <v>3843</v>
      </c>
      <c r="F9" s="16">
        <v>12837</v>
      </c>
      <c r="G9" s="16">
        <v>16351</v>
      </c>
      <c r="H9" s="16">
        <v>10295</v>
      </c>
      <c r="I9" s="16">
        <v>9057</v>
      </c>
    </row>
    <row r="10" spans="1:9" ht="12.75">
      <c r="A10" s="16" t="s">
        <v>24</v>
      </c>
      <c r="B10" s="16" t="s">
        <v>71</v>
      </c>
      <c r="C10" s="16">
        <v>10646</v>
      </c>
      <c r="D10" s="16">
        <v>14591</v>
      </c>
      <c r="E10" s="16">
        <v>1070</v>
      </c>
      <c r="F10" s="16">
        <v>3198</v>
      </c>
      <c r="G10" s="16">
        <v>4029</v>
      </c>
      <c r="H10" s="16">
        <v>3343</v>
      </c>
      <c r="I10" s="16">
        <v>2951</v>
      </c>
    </row>
    <row r="11" spans="1:9" ht="12.75">
      <c r="A11" s="16" t="s">
        <v>30</v>
      </c>
      <c r="B11" s="16" t="s">
        <v>45</v>
      </c>
      <c r="C11" s="16">
        <v>252038</v>
      </c>
      <c r="D11" s="16">
        <v>358064</v>
      </c>
      <c r="E11" s="16">
        <v>23049</v>
      </c>
      <c r="F11" s="16">
        <v>88601</v>
      </c>
      <c r="G11" s="16">
        <v>112355</v>
      </c>
      <c r="H11" s="16">
        <v>73206</v>
      </c>
      <c r="I11" s="16">
        <v>60853</v>
      </c>
    </row>
    <row r="12" spans="1:9" ht="12.75">
      <c r="A12" s="16" t="s">
        <v>77</v>
      </c>
      <c r="B12" s="16" t="s">
        <v>16</v>
      </c>
      <c r="C12" s="16">
        <v>17499</v>
      </c>
      <c r="D12" s="16">
        <v>23223</v>
      </c>
      <c r="E12" s="16">
        <v>2074</v>
      </c>
      <c r="F12" s="16">
        <v>5198</v>
      </c>
      <c r="G12" s="16">
        <v>6331</v>
      </c>
      <c r="H12" s="16">
        <v>4813</v>
      </c>
      <c r="I12" s="16">
        <v>4807</v>
      </c>
    </row>
    <row r="13" spans="1:9" ht="12.75">
      <c r="A13" s="16" t="s">
        <v>64</v>
      </c>
      <c r="B13" s="16" t="s">
        <v>12</v>
      </c>
      <c r="C13" s="16">
        <v>10234</v>
      </c>
      <c r="D13" s="16">
        <v>14499</v>
      </c>
      <c r="E13" s="16">
        <v>1047</v>
      </c>
      <c r="F13" s="16">
        <v>3325</v>
      </c>
      <c r="G13" s="16">
        <v>3986</v>
      </c>
      <c r="H13" s="16">
        <v>3129</v>
      </c>
      <c r="I13" s="16">
        <v>3012</v>
      </c>
    </row>
    <row r="14" spans="1:9" ht="12.75">
      <c r="A14" s="16" t="s">
        <v>38</v>
      </c>
      <c r="B14" s="16" t="s">
        <v>3</v>
      </c>
      <c r="C14" s="16">
        <v>9674</v>
      </c>
      <c r="D14" s="16">
        <v>13022</v>
      </c>
      <c r="E14" s="16">
        <v>1291</v>
      </c>
      <c r="F14" s="16">
        <v>3057</v>
      </c>
      <c r="G14" s="16">
        <v>3397</v>
      </c>
      <c r="H14" s="16">
        <v>2832</v>
      </c>
      <c r="I14" s="16">
        <v>2445</v>
      </c>
    </row>
    <row r="15" spans="1:9" ht="12.75">
      <c r="A15" s="16" t="s">
        <v>51</v>
      </c>
      <c r="B15" s="16" t="s">
        <v>43</v>
      </c>
      <c r="C15" s="16">
        <v>64682</v>
      </c>
      <c r="D15" s="16">
        <v>89315</v>
      </c>
      <c r="E15" s="16">
        <v>7936</v>
      </c>
      <c r="F15" s="16">
        <v>25961</v>
      </c>
      <c r="G15" s="16">
        <v>26376</v>
      </c>
      <c r="H15" s="16">
        <v>16472</v>
      </c>
      <c r="I15" s="16">
        <v>12570</v>
      </c>
    </row>
    <row r="16" spans="1:9" ht="12.75">
      <c r="A16" s="16" t="s">
        <v>23</v>
      </c>
      <c r="B16" s="16" t="s">
        <v>40</v>
      </c>
      <c r="C16" s="16">
        <v>44779</v>
      </c>
      <c r="D16" s="16">
        <v>62883</v>
      </c>
      <c r="E16" s="16">
        <v>4850</v>
      </c>
      <c r="F16" s="16">
        <v>15990</v>
      </c>
      <c r="G16" s="16">
        <v>18552</v>
      </c>
      <c r="H16" s="16">
        <v>12613</v>
      </c>
      <c r="I16" s="16">
        <v>10878</v>
      </c>
    </row>
    <row r="17" spans="1:9" ht="12.75">
      <c r="A17" s="16" t="s">
        <v>53</v>
      </c>
      <c r="B17" s="16" t="s">
        <v>4</v>
      </c>
      <c r="C17" s="16">
        <v>6542</v>
      </c>
      <c r="D17" s="16">
        <v>9974</v>
      </c>
      <c r="E17" s="16">
        <v>572</v>
      </c>
      <c r="F17" s="16">
        <v>2044</v>
      </c>
      <c r="G17" s="16">
        <v>2977</v>
      </c>
      <c r="H17" s="16">
        <v>2195</v>
      </c>
      <c r="I17" s="16">
        <v>2186</v>
      </c>
    </row>
    <row r="18" spans="1:9" ht="12.75">
      <c r="A18" s="16" t="s">
        <v>8</v>
      </c>
      <c r="B18" s="16" t="s">
        <v>36</v>
      </c>
      <c r="C18" s="16">
        <v>17459</v>
      </c>
      <c r="D18" s="16">
        <v>23526</v>
      </c>
      <c r="E18" s="16">
        <v>2329</v>
      </c>
      <c r="F18" s="16">
        <v>6150</v>
      </c>
      <c r="G18" s="16">
        <v>6740</v>
      </c>
      <c r="H18" s="16">
        <v>4333</v>
      </c>
      <c r="I18" s="16">
        <v>3974</v>
      </c>
    </row>
    <row r="19" spans="1:9" ht="12.75">
      <c r="A19" s="16" t="s">
        <v>69</v>
      </c>
      <c r="B19" s="16" t="s">
        <v>42</v>
      </c>
      <c r="C19" s="16">
        <v>31565</v>
      </c>
      <c r="D19" s="16">
        <v>42240</v>
      </c>
      <c r="E19" s="16">
        <v>3867</v>
      </c>
      <c r="F19" s="16">
        <v>10973</v>
      </c>
      <c r="G19" s="16">
        <v>12208</v>
      </c>
      <c r="H19" s="16">
        <v>8212</v>
      </c>
      <c r="I19" s="16">
        <v>6980</v>
      </c>
    </row>
    <row r="20" spans="1:9" ht="12.75">
      <c r="A20" s="16" t="s">
        <v>6</v>
      </c>
      <c r="B20" s="16" t="s">
        <v>57</v>
      </c>
      <c r="C20" s="16">
        <v>21727</v>
      </c>
      <c r="D20" s="16">
        <v>29220</v>
      </c>
      <c r="E20" s="16">
        <v>2730</v>
      </c>
      <c r="F20" s="16">
        <v>7282</v>
      </c>
      <c r="G20" s="16">
        <v>8478</v>
      </c>
      <c r="H20" s="16">
        <v>6054</v>
      </c>
      <c r="I20" s="16">
        <v>4676</v>
      </c>
    </row>
    <row r="21" spans="1:9" ht="12.75">
      <c r="A21" s="16" t="s">
        <v>10</v>
      </c>
      <c r="B21" s="16" t="s">
        <v>65</v>
      </c>
      <c r="C21" s="16">
        <v>11500</v>
      </c>
      <c r="D21" s="16">
        <v>14749</v>
      </c>
      <c r="E21" s="16">
        <v>1687</v>
      </c>
      <c r="F21" s="16">
        <v>4036</v>
      </c>
      <c r="G21" s="16">
        <v>3894</v>
      </c>
      <c r="H21" s="16">
        <v>2848</v>
      </c>
      <c r="I21" s="16">
        <v>2284</v>
      </c>
    </row>
    <row r="22" spans="1:9" ht="12.75">
      <c r="A22" s="16" t="s">
        <v>61</v>
      </c>
      <c r="B22" s="16" t="s">
        <v>25</v>
      </c>
      <c r="C22" s="16">
        <v>13107</v>
      </c>
      <c r="D22" s="16">
        <v>17673</v>
      </c>
      <c r="E22" s="16">
        <v>1996</v>
      </c>
      <c r="F22" s="16">
        <v>4840</v>
      </c>
      <c r="G22" s="16">
        <v>4646</v>
      </c>
      <c r="H22" s="16">
        <v>3421</v>
      </c>
      <c r="I22" s="16">
        <v>2770</v>
      </c>
    </row>
    <row r="23" spans="1:9" ht="12.75">
      <c r="A23" s="16" t="s">
        <v>27</v>
      </c>
      <c r="B23" s="16" t="s">
        <v>41</v>
      </c>
      <c r="C23" s="16">
        <v>11774</v>
      </c>
      <c r="D23" s="16">
        <v>18688</v>
      </c>
      <c r="E23" s="16">
        <v>1013</v>
      </c>
      <c r="F23" s="16">
        <v>3810</v>
      </c>
      <c r="G23" s="16">
        <v>5770</v>
      </c>
      <c r="H23" s="16">
        <v>4211</v>
      </c>
      <c r="I23" s="16">
        <v>3884</v>
      </c>
    </row>
    <row r="24" spans="1:9" ht="12.75">
      <c r="A24" s="16" t="s">
        <v>46</v>
      </c>
      <c r="B24" s="16" t="s">
        <v>56</v>
      </c>
      <c r="C24" s="16">
        <v>18578</v>
      </c>
      <c r="D24" s="16">
        <v>25087</v>
      </c>
      <c r="E24" s="16">
        <v>2318</v>
      </c>
      <c r="F24" s="16">
        <v>5768</v>
      </c>
      <c r="G24" s="16">
        <v>6906</v>
      </c>
      <c r="H24" s="16">
        <v>5717</v>
      </c>
      <c r="I24" s="16">
        <v>4378</v>
      </c>
    </row>
    <row r="25" spans="1:9" ht="12.75">
      <c r="A25" s="16" t="s">
        <v>5</v>
      </c>
      <c r="B25" s="16" t="s">
        <v>33</v>
      </c>
      <c r="C25" s="16">
        <v>8092</v>
      </c>
      <c r="D25" s="16">
        <v>11318</v>
      </c>
      <c r="E25" s="16">
        <v>1058</v>
      </c>
      <c r="F25" s="16">
        <v>2761</v>
      </c>
      <c r="G25" s="16">
        <v>2984</v>
      </c>
      <c r="H25" s="16">
        <v>2475</v>
      </c>
      <c r="I25" s="16">
        <v>2040</v>
      </c>
    </row>
    <row r="26" spans="1:9" ht="12.75">
      <c r="A26" s="16" t="s">
        <v>83</v>
      </c>
      <c r="B26" s="16" t="s">
        <v>44</v>
      </c>
      <c r="C26" s="16">
        <v>38542</v>
      </c>
      <c r="D26" s="16">
        <v>53470</v>
      </c>
      <c r="E26" s="16">
        <v>5099</v>
      </c>
      <c r="F26" s="16">
        <v>15243</v>
      </c>
      <c r="G26" s="16">
        <v>16127</v>
      </c>
      <c r="H26" s="16">
        <v>9451</v>
      </c>
      <c r="I26" s="16">
        <v>7550</v>
      </c>
    </row>
    <row r="27" spans="1:9" ht="12.75">
      <c r="A27" s="16" t="s">
        <v>67</v>
      </c>
      <c r="B27" s="16" t="s">
        <v>50</v>
      </c>
      <c r="C27" s="16">
        <v>57610</v>
      </c>
      <c r="D27" s="16">
        <v>79077</v>
      </c>
      <c r="E27" s="16">
        <v>6876</v>
      </c>
      <c r="F27" s="16">
        <v>22853</v>
      </c>
      <c r="G27" s="16">
        <v>25672</v>
      </c>
      <c r="H27" s="16">
        <v>13977</v>
      </c>
      <c r="I27" s="16">
        <v>9699</v>
      </c>
    </row>
    <row r="28" spans="1:9" ht="12.75">
      <c r="A28" s="16" t="s">
        <v>26</v>
      </c>
      <c r="B28" s="16" t="s">
        <v>34</v>
      </c>
      <c r="C28" s="16">
        <v>22911</v>
      </c>
      <c r="D28" s="16">
        <v>31206</v>
      </c>
      <c r="E28" s="16">
        <v>3063</v>
      </c>
      <c r="F28" s="16">
        <v>8147</v>
      </c>
      <c r="G28" s="16">
        <v>8690</v>
      </c>
      <c r="H28" s="16">
        <v>6125</v>
      </c>
      <c r="I28" s="16">
        <v>5181</v>
      </c>
    </row>
    <row r="29" spans="1:9" ht="12.75">
      <c r="A29" s="16" t="s">
        <v>20</v>
      </c>
      <c r="B29" s="16" t="s">
        <v>15</v>
      </c>
      <c r="C29" s="16">
        <v>7904</v>
      </c>
      <c r="D29" s="16">
        <v>10311</v>
      </c>
      <c r="E29" s="16">
        <v>988</v>
      </c>
      <c r="F29" s="16">
        <v>2500</v>
      </c>
      <c r="G29" s="16">
        <v>2785</v>
      </c>
      <c r="H29" s="16">
        <v>2130</v>
      </c>
      <c r="I29" s="16">
        <v>1908</v>
      </c>
    </row>
    <row r="30" spans="1:9" ht="12.75">
      <c r="A30" s="16" t="s">
        <v>82</v>
      </c>
      <c r="B30" s="16" t="s">
        <v>54</v>
      </c>
      <c r="C30" s="16">
        <v>25121</v>
      </c>
      <c r="D30" s="16">
        <v>36057</v>
      </c>
      <c r="E30" s="16">
        <v>3025</v>
      </c>
      <c r="F30" s="16">
        <v>8376</v>
      </c>
      <c r="G30" s="16">
        <v>10452</v>
      </c>
      <c r="H30" s="16">
        <v>7946</v>
      </c>
      <c r="I30" s="16">
        <v>6258</v>
      </c>
    </row>
    <row r="31" spans="1:9" ht="12.75">
      <c r="A31" s="16" t="s">
        <v>32</v>
      </c>
      <c r="B31" s="16" t="s">
        <v>52</v>
      </c>
      <c r="C31" s="16">
        <v>16351</v>
      </c>
      <c r="D31" s="16">
        <v>22939</v>
      </c>
      <c r="E31" s="16">
        <v>2058</v>
      </c>
      <c r="F31" s="16">
        <v>5450</v>
      </c>
      <c r="G31" s="16">
        <v>6394</v>
      </c>
      <c r="H31" s="16">
        <v>4874</v>
      </c>
      <c r="I31" s="16">
        <v>4163</v>
      </c>
    </row>
    <row r="32" spans="1:9" ht="12.75">
      <c r="A32" s="16" t="s">
        <v>0</v>
      </c>
      <c r="B32" s="16" t="s">
        <v>55</v>
      </c>
      <c r="C32" s="16">
        <v>13281</v>
      </c>
      <c r="D32" s="16">
        <v>17755</v>
      </c>
      <c r="E32" s="16">
        <v>1653</v>
      </c>
      <c r="F32" s="16">
        <v>4361</v>
      </c>
      <c r="G32" s="16">
        <v>4712</v>
      </c>
      <c r="H32" s="16">
        <v>3591</v>
      </c>
      <c r="I32" s="16">
        <v>3438</v>
      </c>
    </row>
    <row r="33" spans="1:9" ht="12.75">
      <c r="A33" s="16" t="s">
        <v>72</v>
      </c>
      <c r="B33" s="16" t="s">
        <v>28</v>
      </c>
      <c r="C33" s="16">
        <v>34294</v>
      </c>
      <c r="D33" s="16">
        <v>47852</v>
      </c>
      <c r="E33" s="16">
        <v>3823</v>
      </c>
      <c r="F33" s="16">
        <v>11003</v>
      </c>
      <c r="G33" s="16">
        <v>13632</v>
      </c>
      <c r="H33" s="16">
        <v>10740</v>
      </c>
      <c r="I33" s="16">
        <v>8654</v>
      </c>
    </row>
    <row r="34" spans="1:9" ht="12.75">
      <c r="A34" s="16" t="s">
        <v>49</v>
      </c>
      <c r="B34" s="16" t="s">
        <v>79</v>
      </c>
      <c r="C34" s="16">
        <v>14643</v>
      </c>
      <c r="D34" s="16">
        <v>20308</v>
      </c>
      <c r="E34" s="16">
        <v>1760</v>
      </c>
      <c r="F34" s="16">
        <v>5036</v>
      </c>
      <c r="G34" s="16">
        <v>5794</v>
      </c>
      <c r="H34" s="16">
        <v>4214</v>
      </c>
      <c r="I34" s="16">
        <v>3504</v>
      </c>
    </row>
    <row r="35" spans="1:9" ht="12.75">
      <c r="A35" s="16" t="s">
        <v>76</v>
      </c>
      <c r="B35" s="16" t="s">
        <v>84</v>
      </c>
      <c r="C35" s="16">
        <v>9284</v>
      </c>
      <c r="D35" s="16">
        <v>12870</v>
      </c>
      <c r="E35" s="16">
        <v>1332</v>
      </c>
      <c r="F35" s="16">
        <v>3487</v>
      </c>
      <c r="G35" s="16">
        <v>3484</v>
      </c>
      <c r="H35" s="16">
        <v>2566</v>
      </c>
      <c r="I35" s="16">
        <v>2001</v>
      </c>
    </row>
    <row r="36" spans="1:9" ht="12.75">
      <c r="A36" s="16" t="s">
        <v>9</v>
      </c>
      <c r="B36" s="16" t="s">
        <v>35</v>
      </c>
      <c r="C36" s="16">
        <v>22231</v>
      </c>
      <c r="D36" s="16">
        <v>31230</v>
      </c>
      <c r="E36" s="16">
        <v>2741</v>
      </c>
      <c r="F36" s="16">
        <v>8068</v>
      </c>
      <c r="G36" s="16">
        <v>9677</v>
      </c>
      <c r="H36" s="16">
        <v>5909</v>
      </c>
      <c r="I36" s="16">
        <v>4835</v>
      </c>
    </row>
    <row r="37" spans="1:9" ht="12.75">
      <c r="A37" s="16" t="s">
        <v>73</v>
      </c>
      <c r="B37" s="16" t="s">
        <v>78</v>
      </c>
      <c r="C37" s="16">
        <v>23331</v>
      </c>
      <c r="D37" s="16">
        <v>32377</v>
      </c>
      <c r="E37" s="16">
        <v>3449</v>
      </c>
      <c r="F37" s="16">
        <v>8685</v>
      </c>
      <c r="G37" s="16">
        <v>8889</v>
      </c>
      <c r="H37" s="16">
        <v>6327</v>
      </c>
      <c r="I37" s="16">
        <v>5027</v>
      </c>
    </row>
    <row r="38" spans="1:9" ht="12.75">
      <c r="A38" s="16" t="s">
        <v>29</v>
      </c>
      <c r="B38" s="16" t="s">
        <v>75</v>
      </c>
      <c r="C38" s="16">
        <v>11534</v>
      </c>
      <c r="D38" s="16">
        <v>16067</v>
      </c>
      <c r="E38" s="16">
        <v>1428</v>
      </c>
      <c r="F38" s="16">
        <v>3521</v>
      </c>
      <c r="G38" s="16">
        <v>4325</v>
      </c>
      <c r="H38" s="16">
        <v>3362</v>
      </c>
      <c r="I38" s="16">
        <v>3431</v>
      </c>
    </row>
    <row r="39" spans="1:9" ht="12.75">
      <c r="A39" s="16" t="s">
        <v>68</v>
      </c>
      <c r="B39" s="16" t="s">
        <v>14</v>
      </c>
      <c r="C39" s="16">
        <v>52664</v>
      </c>
      <c r="D39" s="16">
        <v>73689</v>
      </c>
      <c r="E39" s="16">
        <v>6067</v>
      </c>
      <c r="F39" s="16">
        <v>19119</v>
      </c>
      <c r="G39" s="16">
        <v>21815</v>
      </c>
      <c r="H39" s="16">
        <v>14526</v>
      </c>
      <c r="I39" s="16">
        <v>12162</v>
      </c>
    </row>
    <row r="40" spans="1:9" ht="12.75">
      <c r="A40" s="16" t="s">
        <v>19</v>
      </c>
      <c r="B40" s="16" t="s">
        <v>81</v>
      </c>
      <c r="C40" s="16">
        <v>8574</v>
      </c>
      <c r="D40" s="16">
        <v>11726</v>
      </c>
      <c r="E40" s="16">
        <v>861</v>
      </c>
      <c r="F40" s="16">
        <v>2701</v>
      </c>
      <c r="G40" s="16">
        <v>3107</v>
      </c>
      <c r="H40" s="16">
        <v>2562</v>
      </c>
      <c r="I40" s="16">
        <v>2495</v>
      </c>
    </row>
    <row r="41" spans="1:9" ht="12.75">
      <c r="A41" s="16" t="s">
        <v>48</v>
      </c>
      <c r="B41" s="16" t="s">
        <v>17</v>
      </c>
      <c r="C41" s="16">
        <v>9966</v>
      </c>
      <c r="D41" s="16">
        <v>13313</v>
      </c>
      <c r="E41" s="16">
        <v>1272</v>
      </c>
      <c r="F41" s="16">
        <v>3440</v>
      </c>
      <c r="G41" s="16">
        <v>3634</v>
      </c>
      <c r="H41" s="16">
        <v>2855</v>
      </c>
      <c r="I41" s="16">
        <v>2112</v>
      </c>
    </row>
    <row r="42" spans="1:9" ht="12.75">
      <c r="A42" s="16" t="s">
        <v>59</v>
      </c>
      <c r="B42" s="16" t="s">
        <v>80</v>
      </c>
      <c r="C42" s="16">
        <v>13458</v>
      </c>
      <c r="D42" s="16">
        <v>18654</v>
      </c>
      <c r="E42" s="16">
        <v>1644</v>
      </c>
      <c r="F42" s="16">
        <v>4563</v>
      </c>
      <c r="G42" s="16">
        <v>5098</v>
      </c>
      <c r="H42" s="16">
        <v>3887</v>
      </c>
      <c r="I42" s="16">
        <v>3462</v>
      </c>
    </row>
    <row r="43" spans="1:9" ht="12.75">
      <c r="A43" s="16" t="s">
        <v>63</v>
      </c>
      <c r="B43" s="16" t="s">
        <v>31</v>
      </c>
      <c r="C43" s="16">
        <v>12233</v>
      </c>
      <c r="D43" s="16">
        <v>16230</v>
      </c>
      <c r="E43" s="16">
        <v>1436</v>
      </c>
      <c r="F43" s="16">
        <v>4031</v>
      </c>
      <c r="G43" s="16">
        <v>4591</v>
      </c>
      <c r="H43" s="16">
        <v>3334</v>
      </c>
      <c r="I43" s="16">
        <v>2838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2022-06-02T13:33:25Z</dcterms:modified>
  <cp:category/>
  <cp:version/>
  <cp:contentType/>
  <cp:contentStatus/>
</cp:coreProperties>
</file>