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<sst xmlns="http://schemas.openxmlformats.org/spreadsheetml/2006/main" count="201" uniqueCount="108">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</sst>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12986</v>
      </c>
      <c r="D7" s="9">
        <f>E7+G7+I7+K7+M7</f>
        <v>14313</v>
      </c>
      <c r="E7" s="9">
        <f>man!E2</f>
        <v>1651</v>
      </c>
      <c r="F7" s="10">
        <f>E7/D7*100</f>
        <v>11.53496821071753</v>
      </c>
      <c r="G7" s="9">
        <f>man!F2</f>
        <v>3397</v>
      </c>
      <c r="H7" s="10">
        <f>G7/D7*100</f>
        <v>23.73366869279676</v>
      </c>
      <c r="I7" s="9">
        <f>man!G2</f>
        <v>4006</v>
      </c>
      <c r="J7" s="10">
        <f>I7/D7*100</f>
        <v>27.988541884999652</v>
      </c>
      <c r="K7" s="9">
        <f>man!H2</f>
        <v>3028</v>
      </c>
      <c r="L7" s="10">
        <f>K7/D7*100</f>
        <v>21.15559281771816</v>
      </c>
      <c r="M7" s="9">
        <f>man!I2</f>
        <v>2231</v>
      </c>
      <c r="N7" s="10">
        <f>M7/D7*100</f>
        <v>15.587228393767905</v>
      </c>
      <c r="P7" s="16"/>
      <c r="Q7" s="15"/>
      <c r="R7" s="15"/>
    </row>
    <row r="8" spans="1:18" ht="12.75">
      <c r="A8" s="1" t="s">
        <v>47</v>
      </c>
      <c r="B8" s="3" t="s">
        <v>11</v>
      </c>
      <c r="C8" s="9">
        <f>man!C3</f>
        <v>11795</v>
      </c>
      <c r="D8" s="9">
        <f aca="true" t="shared" si="0" ref="D8:D48">E8+G8+I8+K8+M8</f>
        <v>12861</v>
      </c>
      <c r="E8" s="9">
        <f>man!E3</f>
        <v>1420</v>
      </c>
      <c r="F8" s="10">
        <f aca="true" t="shared" si="1" ref="F8:F48">E8/D8*100</f>
        <v>11.041132104813</v>
      </c>
      <c r="G8" s="9">
        <f>man!F3</f>
        <v>2970</v>
      </c>
      <c r="H8" s="10">
        <f aca="true" t="shared" si="2" ref="H8:H48">G8/D8*100</f>
        <v>23.093072078376487</v>
      </c>
      <c r="I8" s="9">
        <f>man!G3</f>
        <v>3517</v>
      </c>
      <c r="J8" s="10">
        <f aca="true" t="shared" si="3" ref="J8:J48">I8/D8*100</f>
        <v>27.346240572272762</v>
      </c>
      <c r="K8" s="9">
        <f>man!H3</f>
        <v>2729</v>
      </c>
      <c r="L8" s="10">
        <f aca="true" t="shared" si="4" ref="L8:L48">K8/D8*100</f>
        <v>21.21918979861597</v>
      </c>
      <c r="M8" s="9">
        <f>man!I3</f>
        <v>2225</v>
      </c>
      <c r="N8" s="10">
        <f aca="true" t="shared" si="5" ref="N8:N48">M8/D8*100</f>
        <v>17.300365445921777</v>
      </c>
      <c r="P8" s="16"/>
      <c r="Q8" s="15"/>
      <c r="R8" s="15"/>
    </row>
    <row r="9" spans="1:18" ht="12.75">
      <c r="A9" s="1" t="s">
        <v>58</v>
      </c>
      <c r="B9" s="3" t="s">
        <v>13</v>
      </c>
      <c r="C9" s="9">
        <f>man!C4</f>
        <v>10298</v>
      </c>
      <c r="D9" s="9">
        <f t="shared" si="0"/>
        <v>11401</v>
      </c>
      <c r="E9" s="9">
        <f>man!E4</f>
        <v>916</v>
      </c>
      <c r="F9" s="10">
        <f t="shared" si="1"/>
        <v>8.034382948864135</v>
      </c>
      <c r="G9" s="9">
        <f>man!F4</f>
        <v>2402</v>
      </c>
      <c r="H9" s="10">
        <f t="shared" si="2"/>
        <v>21.068327339707043</v>
      </c>
      <c r="I9" s="9">
        <f>man!G4</f>
        <v>3385</v>
      </c>
      <c r="J9" s="10">
        <f t="shared" si="3"/>
        <v>29.6903780370143</v>
      </c>
      <c r="K9" s="9">
        <f>man!H4</f>
        <v>2619</v>
      </c>
      <c r="L9" s="10">
        <f t="shared" si="4"/>
        <v>22.971669151828785</v>
      </c>
      <c r="M9" s="9">
        <f>man!I4</f>
        <v>2079</v>
      </c>
      <c r="N9" s="10">
        <f t="shared" si="5"/>
        <v>18.235242522585736</v>
      </c>
      <c r="P9" s="16"/>
      <c r="Q9" s="15"/>
      <c r="R9" s="15"/>
    </row>
    <row r="10" spans="1:18" ht="12.75">
      <c r="A10" s="1" t="s">
        <v>2</v>
      </c>
      <c r="B10" s="3" t="s">
        <v>62</v>
      </c>
      <c r="C10" s="9">
        <f>man!C5</f>
        <v>10112</v>
      </c>
      <c r="D10" s="9">
        <f t="shared" si="0"/>
        <v>11178</v>
      </c>
      <c r="E10" s="9">
        <f>man!E5</f>
        <v>1016</v>
      </c>
      <c r="F10" s="10">
        <f t="shared" si="1"/>
        <v>9.08928251923421</v>
      </c>
      <c r="G10" s="9">
        <f>man!F5</f>
        <v>2488</v>
      </c>
      <c r="H10" s="10">
        <f t="shared" si="2"/>
        <v>22.2580067990696</v>
      </c>
      <c r="I10" s="9">
        <f>man!G5</f>
        <v>3132</v>
      </c>
      <c r="J10" s="10">
        <f t="shared" si="3"/>
        <v>28.019323671497588</v>
      </c>
      <c r="K10" s="9">
        <f>man!H5</f>
        <v>2451</v>
      </c>
      <c r="L10" s="10">
        <f t="shared" si="4"/>
        <v>21.926999463231347</v>
      </c>
      <c r="M10" s="9">
        <f>man!I5</f>
        <v>2091</v>
      </c>
      <c r="N10" s="10">
        <f t="shared" si="5"/>
        <v>18.706387546967257</v>
      </c>
      <c r="P10" s="16"/>
      <c r="Q10" s="15"/>
      <c r="R10" s="15"/>
    </row>
    <row r="11" spans="1:18" ht="12.75">
      <c r="A11" s="1" t="s">
        <v>1</v>
      </c>
      <c r="B11" s="3" t="s">
        <v>60</v>
      </c>
      <c r="C11" s="9">
        <f>man!C6</f>
        <v>19613</v>
      </c>
      <c r="D11" s="9">
        <f t="shared" si="0"/>
        <v>21677</v>
      </c>
      <c r="E11" s="9">
        <f>man!E6</f>
        <v>2781</v>
      </c>
      <c r="F11" s="10">
        <f t="shared" si="1"/>
        <v>12.829266042349033</v>
      </c>
      <c r="G11" s="9">
        <f>man!F6</f>
        <v>5650</v>
      </c>
      <c r="H11" s="10">
        <f t="shared" si="2"/>
        <v>26.064492319047837</v>
      </c>
      <c r="I11" s="9">
        <f>man!G6</f>
        <v>6284</v>
      </c>
      <c r="J11" s="10">
        <f t="shared" si="3"/>
        <v>28.989251280158694</v>
      </c>
      <c r="K11" s="9">
        <f>man!H6</f>
        <v>4030</v>
      </c>
      <c r="L11" s="10">
        <f t="shared" si="4"/>
        <v>18.59113345942704</v>
      </c>
      <c r="M11" s="9">
        <f>man!I6</f>
        <v>2932</v>
      </c>
      <c r="N11" s="10">
        <f t="shared" si="5"/>
        <v>13.525856899017391</v>
      </c>
      <c r="P11" s="16"/>
      <c r="Q11" s="15"/>
      <c r="R11" s="15"/>
    </row>
    <row r="12" spans="1:18" ht="12.75">
      <c r="A12" s="1" t="s">
        <v>21</v>
      </c>
      <c r="B12" s="3" t="s">
        <v>70</v>
      </c>
      <c r="C12" s="9">
        <f>man!C7</f>
        <v>9081</v>
      </c>
      <c r="D12" s="9">
        <f t="shared" si="0"/>
        <v>10433</v>
      </c>
      <c r="E12" s="9">
        <f>man!E7</f>
        <v>1308</v>
      </c>
      <c r="F12" s="10">
        <f t="shared" si="1"/>
        <v>12.537141761717626</v>
      </c>
      <c r="G12" s="9">
        <f>man!F7</f>
        <v>2392</v>
      </c>
      <c r="H12" s="10">
        <f t="shared" si="2"/>
        <v>22.927250071887283</v>
      </c>
      <c r="I12" s="9">
        <f>man!G7</f>
        <v>2691</v>
      </c>
      <c r="J12" s="10">
        <f t="shared" si="3"/>
        <v>25.79315633087319</v>
      </c>
      <c r="K12" s="9">
        <f>man!H7</f>
        <v>2056</v>
      </c>
      <c r="L12" s="10">
        <f t="shared" si="4"/>
        <v>19.706699894565322</v>
      </c>
      <c r="M12" s="9">
        <f>man!I7</f>
        <v>1986</v>
      </c>
      <c r="N12" s="10">
        <f t="shared" si="5"/>
        <v>19.03575194095658</v>
      </c>
      <c r="P12" s="16"/>
      <c r="Q12" s="15"/>
      <c r="R12" s="15"/>
    </row>
    <row r="13" spans="1:18" ht="12.75">
      <c r="A13" s="1" t="s">
        <v>18</v>
      </c>
      <c r="B13" s="3" t="s">
        <v>37</v>
      </c>
      <c r="C13" s="9">
        <f>man!C8</f>
        <v>8010</v>
      </c>
      <c r="D13" s="9">
        <f t="shared" si="0"/>
        <v>8452</v>
      </c>
      <c r="E13" s="9">
        <f>man!E8</f>
        <v>870</v>
      </c>
      <c r="F13" s="10">
        <f t="shared" si="1"/>
        <v>10.293421675343115</v>
      </c>
      <c r="G13" s="9">
        <f>man!F8</f>
        <v>1787</v>
      </c>
      <c r="H13" s="10">
        <f t="shared" si="2"/>
        <v>21.142924751538096</v>
      </c>
      <c r="I13" s="9">
        <f>man!G8</f>
        <v>2571</v>
      </c>
      <c r="J13" s="10">
        <f t="shared" si="3"/>
        <v>30.41883577851396</v>
      </c>
      <c r="K13" s="9">
        <f>man!H8</f>
        <v>1935</v>
      </c>
      <c r="L13" s="10">
        <f t="shared" si="4"/>
        <v>22.893989588263132</v>
      </c>
      <c r="M13" s="9">
        <f>man!I8</f>
        <v>1289</v>
      </c>
      <c r="N13" s="10">
        <f t="shared" si="5"/>
        <v>15.250828206341694</v>
      </c>
      <c r="P13" s="16"/>
      <c r="Q13" s="15"/>
      <c r="R13" s="15"/>
    </row>
    <row r="14" spans="1:18" ht="12.75">
      <c r="A14" s="1" t="s">
        <v>22</v>
      </c>
      <c r="B14" s="3" t="s">
        <v>74</v>
      </c>
      <c r="C14" s="9">
        <f>man!C9</f>
        <v>11170</v>
      </c>
      <c r="D14" s="9">
        <f t="shared" si="0"/>
        <v>11420</v>
      </c>
      <c r="E14" s="9">
        <f>man!E9</f>
        <v>1194</v>
      </c>
      <c r="F14" s="10">
        <f t="shared" si="1"/>
        <v>10.455341506129596</v>
      </c>
      <c r="G14" s="9">
        <f>man!F9</f>
        <v>3051</v>
      </c>
      <c r="H14" s="10">
        <f t="shared" si="2"/>
        <v>26.716287215411562</v>
      </c>
      <c r="I14" s="9">
        <f>man!G9</f>
        <v>3294</v>
      </c>
      <c r="J14" s="10">
        <f t="shared" si="3"/>
        <v>28.84413309982487</v>
      </c>
      <c r="K14" s="9">
        <f>man!H9</f>
        <v>2109</v>
      </c>
      <c r="L14" s="10">
        <f t="shared" si="4"/>
        <v>18.467600700525395</v>
      </c>
      <c r="M14" s="9">
        <f>man!I9</f>
        <v>1772</v>
      </c>
      <c r="N14" s="10">
        <f t="shared" si="5"/>
        <v>15.51663747810858</v>
      </c>
      <c r="P14" s="16"/>
      <c r="Q14" s="15"/>
      <c r="R14" s="15"/>
    </row>
    <row r="15" spans="1:18" ht="12.75">
      <c r="A15" s="1" t="s">
        <v>24</v>
      </c>
      <c r="B15" s="3" t="s">
        <v>71</v>
      </c>
      <c r="C15" s="9">
        <f>man!C10</f>
        <v>6207</v>
      </c>
      <c r="D15" s="9">
        <f t="shared" si="0"/>
        <v>6495</v>
      </c>
      <c r="E15" s="9">
        <f>man!E10</f>
        <v>549</v>
      </c>
      <c r="F15" s="10">
        <f t="shared" si="1"/>
        <v>8.452655889145497</v>
      </c>
      <c r="G15" s="9">
        <f>man!F10</f>
        <v>1311</v>
      </c>
      <c r="H15" s="10">
        <f t="shared" si="2"/>
        <v>20.184757505773675</v>
      </c>
      <c r="I15" s="9">
        <f>man!G10</f>
        <v>1966</v>
      </c>
      <c r="J15" s="10">
        <f t="shared" si="3"/>
        <v>30.26943802925327</v>
      </c>
      <c r="K15" s="9">
        <f>man!H10</f>
        <v>1474</v>
      </c>
      <c r="L15" s="10">
        <f t="shared" si="4"/>
        <v>22.694380292532717</v>
      </c>
      <c r="M15" s="9">
        <f>man!I10</f>
        <v>1195</v>
      </c>
      <c r="N15" s="10">
        <f t="shared" si="5"/>
        <v>18.398768283294842</v>
      </c>
      <c r="P15" s="16"/>
      <c r="Q15" s="15"/>
      <c r="R15" s="15"/>
    </row>
    <row r="16" spans="1:18" ht="12.75">
      <c r="A16" s="1" t="s">
        <v>30</v>
      </c>
      <c r="B16" s="3" t="s">
        <v>45</v>
      </c>
      <c r="C16" s="9">
        <f>man!C11</f>
        <v>31194</v>
      </c>
      <c r="D16" s="9">
        <f t="shared" si="0"/>
        <v>32065</v>
      </c>
      <c r="E16" s="9">
        <f>man!E11</f>
        <v>2753</v>
      </c>
      <c r="F16" s="10">
        <f t="shared" si="1"/>
        <v>8.585685326680181</v>
      </c>
      <c r="G16" s="9">
        <f>man!F11</f>
        <v>8426</v>
      </c>
      <c r="H16" s="10">
        <f t="shared" si="2"/>
        <v>26.277873070325903</v>
      </c>
      <c r="I16" s="9">
        <f>man!G11</f>
        <v>9241</v>
      </c>
      <c r="J16" s="10">
        <f t="shared" si="3"/>
        <v>28.8195852175269</v>
      </c>
      <c r="K16" s="9">
        <f>man!H11</f>
        <v>6152</v>
      </c>
      <c r="L16" s="10">
        <f t="shared" si="4"/>
        <v>19.186028379853422</v>
      </c>
      <c r="M16" s="9">
        <f>man!I11</f>
        <v>5493</v>
      </c>
      <c r="N16" s="10">
        <f t="shared" si="5"/>
        <v>17.130828005613598</v>
      </c>
      <c r="P16" s="16"/>
      <c r="Q16" s="15"/>
      <c r="R16" s="15"/>
    </row>
    <row r="17" spans="1:18" ht="12.75">
      <c r="A17" s="1" t="s">
        <v>77</v>
      </c>
      <c r="B17" s="3" t="s">
        <v>16</v>
      </c>
      <c r="C17" s="9">
        <f>man!C12</f>
        <v>7632</v>
      </c>
      <c r="D17" s="9">
        <f t="shared" si="0"/>
        <v>8012</v>
      </c>
      <c r="E17" s="9">
        <f>man!E12</f>
        <v>811</v>
      </c>
      <c r="F17" s="10">
        <f t="shared" si="1"/>
        <v>10.122316525212181</v>
      </c>
      <c r="G17" s="9">
        <f>man!F12</f>
        <v>1755</v>
      </c>
      <c r="H17" s="10">
        <f t="shared" si="2"/>
        <v>21.90464303544683</v>
      </c>
      <c r="I17" s="9">
        <f>man!G12</f>
        <v>2322</v>
      </c>
      <c r="J17" s="10">
        <f t="shared" si="3"/>
        <v>28.981527708437344</v>
      </c>
      <c r="K17" s="9">
        <f>man!H12</f>
        <v>1680</v>
      </c>
      <c r="L17" s="10">
        <f t="shared" si="4"/>
        <v>20.96854717923115</v>
      </c>
      <c r="M17" s="9">
        <f>man!I12</f>
        <v>1444</v>
      </c>
      <c r="N17" s="10">
        <f t="shared" si="5"/>
        <v>18.022965551672492</v>
      </c>
      <c r="P17" s="16"/>
      <c r="Q17" s="15"/>
      <c r="R17" s="15"/>
    </row>
    <row r="18" spans="1:18" ht="12.75">
      <c r="A18" s="1" t="s">
        <v>64</v>
      </c>
      <c r="B18" s="3" t="s">
        <v>12</v>
      </c>
      <c r="C18" s="9">
        <f>man!C13</f>
        <v>5631</v>
      </c>
      <c r="D18" s="9">
        <f t="shared" si="0"/>
        <v>6208</v>
      </c>
      <c r="E18" s="9">
        <f>man!E13</f>
        <v>605</v>
      </c>
      <c r="F18" s="10">
        <f t="shared" si="1"/>
        <v>9.74548969072165</v>
      </c>
      <c r="G18" s="9">
        <f>man!F13</f>
        <v>1450</v>
      </c>
      <c r="H18" s="10">
        <f t="shared" si="2"/>
        <v>23.3569587628866</v>
      </c>
      <c r="I18" s="9">
        <f>man!G13</f>
        <v>1624</v>
      </c>
      <c r="J18" s="10">
        <f t="shared" si="3"/>
        <v>26.15979381443299</v>
      </c>
      <c r="K18" s="9">
        <f>man!H13</f>
        <v>1284</v>
      </c>
      <c r="L18" s="10">
        <f t="shared" si="4"/>
        <v>20.682989690721648</v>
      </c>
      <c r="M18" s="9">
        <f>man!I13</f>
        <v>1245</v>
      </c>
      <c r="N18" s="10">
        <f t="shared" si="5"/>
        <v>20.054768041237114</v>
      </c>
      <c r="P18" s="16"/>
      <c r="Q18" s="15"/>
      <c r="R18" s="15"/>
    </row>
    <row r="19" spans="1:18" ht="12.75">
      <c r="A19" s="1" t="s">
        <v>38</v>
      </c>
      <c r="B19" s="3" t="s">
        <v>3</v>
      </c>
      <c r="C19" s="9">
        <f>man!C14</f>
        <v>4984</v>
      </c>
      <c r="D19" s="9">
        <f t="shared" si="0"/>
        <v>5261</v>
      </c>
      <c r="E19" s="9">
        <f>man!E14</f>
        <v>485</v>
      </c>
      <c r="F19" s="10">
        <f t="shared" si="1"/>
        <v>9.218779699676867</v>
      </c>
      <c r="G19" s="9">
        <f>man!F14</f>
        <v>1321</v>
      </c>
      <c r="H19" s="10">
        <f t="shared" si="2"/>
        <v>25.109294810872456</v>
      </c>
      <c r="I19" s="9">
        <f>man!G14</f>
        <v>1391</v>
      </c>
      <c r="J19" s="10">
        <f t="shared" si="3"/>
        <v>26.439840334537163</v>
      </c>
      <c r="K19" s="9">
        <f>man!H14</f>
        <v>1166</v>
      </c>
      <c r="L19" s="10">
        <f t="shared" si="4"/>
        <v>22.163086865614904</v>
      </c>
      <c r="M19" s="9">
        <f>man!I14</f>
        <v>898</v>
      </c>
      <c r="N19" s="10">
        <f t="shared" si="5"/>
        <v>17.068998289298612</v>
      </c>
      <c r="P19" s="16"/>
      <c r="Q19" s="15"/>
      <c r="R19" s="15"/>
    </row>
    <row r="20" spans="1:18" ht="12.75">
      <c r="A20" s="1" t="s">
        <v>51</v>
      </c>
      <c r="B20" s="3" t="s">
        <v>43</v>
      </c>
      <c r="C20" s="9">
        <f>man!C15</f>
        <v>20402</v>
      </c>
      <c r="D20" s="9">
        <f t="shared" si="0"/>
        <v>21157</v>
      </c>
      <c r="E20" s="9">
        <f>man!E15</f>
        <v>2826</v>
      </c>
      <c r="F20" s="10">
        <f t="shared" si="1"/>
        <v>13.357281278063999</v>
      </c>
      <c r="G20" s="9">
        <f>man!F15</f>
        <v>5749</v>
      </c>
      <c r="H20" s="10">
        <f t="shared" si="2"/>
        <v>27.173039655905846</v>
      </c>
      <c r="I20" s="9">
        <f>man!G15</f>
        <v>5645</v>
      </c>
      <c r="J20" s="10">
        <f t="shared" si="3"/>
        <v>26.681476579855367</v>
      </c>
      <c r="K20" s="9">
        <f>man!H15</f>
        <v>3787</v>
      </c>
      <c r="L20" s="10">
        <f t="shared" si="4"/>
        <v>17.89951316349199</v>
      </c>
      <c r="M20" s="9">
        <f>man!I15</f>
        <v>3150</v>
      </c>
      <c r="N20" s="10">
        <f t="shared" si="5"/>
        <v>14.888689322682799</v>
      </c>
      <c r="P20" s="16"/>
      <c r="Q20" s="15"/>
      <c r="R20" s="15"/>
    </row>
    <row r="21" spans="1:18" ht="12.75">
      <c r="A21" s="1" t="s">
        <v>23</v>
      </c>
      <c r="B21" s="3" t="s">
        <v>40</v>
      </c>
      <c r="C21" s="9">
        <f>man!C16</f>
        <v>11498</v>
      </c>
      <c r="D21" s="9">
        <f t="shared" si="0"/>
        <v>12118</v>
      </c>
      <c r="E21" s="9">
        <f>man!E16</f>
        <v>988</v>
      </c>
      <c r="F21" s="10">
        <f t="shared" si="1"/>
        <v>8.153160587555702</v>
      </c>
      <c r="G21" s="9">
        <f>man!F16</f>
        <v>2682</v>
      </c>
      <c r="H21" s="10">
        <f t="shared" si="2"/>
        <v>22.132365076745337</v>
      </c>
      <c r="I21" s="9">
        <f>man!G16</f>
        <v>3312</v>
      </c>
      <c r="J21" s="10">
        <f t="shared" si="3"/>
        <v>27.331242779336524</v>
      </c>
      <c r="K21" s="9">
        <f>man!H16</f>
        <v>2599</v>
      </c>
      <c r="L21" s="10">
        <f t="shared" si="4"/>
        <v>21.44743356989602</v>
      </c>
      <c r="M21" s="9">
        <f>man!I16</f>
        <v>2537</v>
      </c>
      <c r="N21" s="10">
        <f t="shared" si="5"/>
        <v>20.935797986466415</v>
      </c>
      <c r="P21" s="16"/>
      <c r="Q21" s="15"/>
      <c r="R21" s="15"/>
    </row>
    <row r="22" spans="1:18" ht="12.75">
      <c r="A22" s="1" t="s">
        <v>53</v>
      </c>
      <c r="B22" s="3" t="s">
        <v>4</v>
      </c>
      <c r="C22" s="9">
        <f>man!C17</f>
        <v>5348</v>
      </c>
      <c r="D22" s="9">
        <f t="shared" si="0"/>
        <v>5645</v>
      </c>
      <c r="E22" s="9">
        <f>man!E17</f>
        <v>667</v>
      </c>
      <c r="F22" s="10">
        <f t="shared" si="1"/>
        <v>11.815766164747563</v>
      </c>
      <c r="G22" s="9">
        <f>man!F17</f>
        <v>1368</v>
      </c>
      <c r="H22" s="10">
        <f t="shared" si="2"/>
        <v>24.233835252435785</v>
      </c>
      <c r="I22" s="9">
        <f>man!G17</f>
        <v>1748</v>
      </c>
      <c r="J22" s="10">
        <f t="shared" si="3"/>
        <v>30.96545615589017</v>
      </c>
      <c r="K22" s="9">
        <f>man!H17</f>
        <v>1120</v>
      </c>
      <c r="L22" s="10">
        <f t="shared" si="4"/>
        <v>19.840566873339238</v>
      </c>
      <c r="M22" s="9">
        <f>man!I17</f>
        <v>742</v>
      </c>
      <c r="N22" s="10">
        <f t="shared" si="5"/>
        <v>13.144375553587246</v>
      </c>
      <c r="P22" s="16"/>
      <c r="Q22" s="15"/>
      <c r="R22" s="15"/>
    </row>
    <row r="23" spans="1:18" ht="12.75">
      <c r="A23" s="1" t="s">
        <v>8</v>
      </c>
      <c r="B23" s="3" t="s">
        <v>36</v>
      </c>
      <c r="C23" s="9">
        <f>man!C18</f>
        <v>14364</v>
      </c>
      <c r="D23" s="9">
        <f t="shared" si="0"/>
        <v>17372</v>
      </c>
      <c r="E23" s="9">
        <f>man!E18</f>
        <v>2310</v>
      </c>
      <c r="F23" s="10">
        <f t="shared" si="1"/>
        <v>13.297259958553994</v>
      </c>
      <c r="G23" s="9">
        <f>man!F18</f>
        <v>3911</v>
      </c>
      <c r="H23" s="10">
        <f t="shared" si="2"/>
        <v>22.51323969606263</v>
      </c>
      <c r="I23" s="9">
        <f>man!G18</f>
        <v>4458</v>
      </c>
      <c r="J23" s="10">
        <f t="shared" si="3"/>
        <v>25.661984803131478</v>
      </c>
      <c r="K23" s="9">
        <f>man!H18</f>
        <v>3422</v>
      </c>
      <c r="L23" s="10">
        <f t="shared" si="4"/>
        <v>19.698365185355744</v>
      </c>
      <c r="M23" s="9">
        <f>man!I18</f>
        <v>3271</v>
      </c>
      <c r="N23" s="10">
        <f t="shared" si="5"/>
        <v>18.829150356896154</v>
      </c>
      <c r="P23" s="16"/>
      <c r="Q23" s="15"/>
      <c r="R23" s="15"/>
    </row>
    <row r="24" spans="1:18" ht="12.75">
      <c r="A24" s="1" t="s">
        <v>69</v>
      </c>
      <c r="B24" s="3" t="s">
        <v>42</v>
      </c>
      <c r="C24" s="9">
        <f>man!C19</f>
        <v>14067</v>
      </c>
      <c r="D24" s="9">
        <f t="shared" si="0"/>
        <v>15813</v>
      </c>
      <c r="E24" s="9">
        <f>man!E19</f>
        <v>1824</v>
      </c>
      <c r="F24" s="10">
        <f t="shared" si="1"/>
        <v>11.534813128438627</v>
      </c>
      <c r="G24" s="9">
        <f>man!F19</f>
        <v>3717</v>
      </c>
      <c r="H24" s="10">
        <f t="shared" si="2"/>
        <v>23.50597609561753</v>
      </c>
      <c r="I24" s="9">
        <f>man!G19</f>
        <v>4328</v>
      </c>
      <c r="J24" s="10">
        <f t="shared" si="3"/>
        <v>27.369885537216216</v>
      </c>
      <c r="K24" s="9">
        <f>man!H19</f>
        <v>3264</v>
      </c>
      <c r="L24" s="10">
        <f t="shared" si="4"/>
        <v>20.641244545627018</v>
      </c>
      <c r="M24" s="9">
        <f>man!I19</f>
        <v>2680</v>
      </c>
      <c r="N24" s="10">
        <f t="shared" si="5"/>
        <v>16.948080693100614</v>
      </c>
      <c r="P24" s="16"/>
      <c r="Q24" s="15"/>
      <c r="R24" s="15"/>
    </row>
    <row r="25" spans="1:18" ht="12.75">
      <c r="A25" s="1" t="s">
        <v>6</v>
      </c>
      <c r="B25" s="3" t="s">
        <v>57</v>
      </c>
      <c r="C25" s="9">
        <f>man!C20</f>
        <v>7864</v>
      </c>
      <c r="D25" s="9">
        <f t="shared" si="0"/>
        <v>9058</v>
      </c>
      <c r="E25" s="9">
        <f>man!E20</f>
        <v>865</v>
      </c>
      <c r="F25" s="10">
        <f t="shared" si="1"/>
        <v>9.549569441377788</v>
      </c>
      <c r="G25" s="9">
        <f>man!F20</f>
        <v>1976</v>
      </c>
      <c r="H25" s="10">
        <f t="shared" si="2"/>
        <v>21.814970192095384</v>
      </c>
      <c r="I25" s="9">
        <f>man!G20</f>
        <v>2525</v>
      </c>
      <c r="J25" s="10">
        <f t="shared" si="3"/>
        <v>27.875910797085453</v>
      </c>
      <c r="K25" s="9">
        <f>man!H20</f>
        <v>2055</v>
      </c>
      <c r="L25" s="10">
        <f t="shared" si="4"/>
        <v>22.687127401192317</v>
      </c>
      <c r="M25" s="9">
        <f>man!I20</f>
        <v>1637</v>
      </c>
      <c r="N25" s="10">
        <f t="shared" si="5"/>
        <v>18.072422168249062</v>
      </c>
      <c r="P25" s="16"/>
      <c r="Q25" s="15"/>
      <c r="R25" s="15"/>
    </row>
    <row r="26" spans="1:18" ht="12.75">
      <c r="A26" s="1" t="s">
        <v>10</v>
      </c>
      <c r="B26" s="3" t="s">
        <v>65</v>
      </c>
      <c r="C26" s="9">
        <f>man!C21</f>
        <v>3433</v>
      </c>
      <c r="D26" s="9">
        <f t="shared" si="0"/>
        <v>3639</v>
      </c>
      <c r="E26" s="9">
        <f>man!E21</f>
        <v>509</v>
      </c>
      <c r="F26" s="10">
        <f t="shared" si="1"/>
        <v>13.987359164605662</v>
      </c>
      <c r="G26" s="9">
        <f>man!F21</f>
        <v>959</v>
      </c>
      <c r="H26" s="10">
        <f t="shared" si="2"/>
        <v>26.35339378950261</v>
      </c>
      <c r="I26" s="9">
        <f>man!G21</f>
        <v>893</v>
      </c>
      <c r="J26" s="10">
        <f t="shared" si="3"/>
        <v>24.539708711184392</v>
      </c>
      <c r="K26" s="9">
        <f>man!H21</f>
        <v>674</v>
      </c>
      <c r="L26" s="10">
        <f t="shared" si="4"/>
        <v>18.52157186040121</v>
      </c>
      <c r="M26" s="9">
        <f>man!I21</f>
        <v>604</v>
      </c>
      <c r="N26" s="10">
        <f t="shared" si="5"/>
        <v>16.597966474306126</v>
      </c>
      <c r="P26" s="16"/>
      <c r="Q26" s="15"/>
      <c r="R26" s="15"/>
    </row>
    <row r="27" spans="1:18" ht="12.75">
      <c r="A27" s="1" t="s">
        <v>61</v>
      </c>
      <c r="B27" s="3" t="s">
        <v>25</v>
      </c>
      <c r="C27" s="9">
        <f>man!C22</f>
        <v>5569</v>
      </c>
      <c r="D27" s="9">
        <f t="shared" si="0"/>
        <v>5798</v>
      </c>
      <c r="E27" s="9">
        <f>man!E22</f>
        <v>539</v>
      </c>
      <c r="F27" s="10">
        <f t="shared" si="1"/>
        <v>9.296309072093825</v>
      </c>
      <c r="G27" s="9">
        <f>man!F22</f>
        <v>1406</v>
      </c>
      <c r="H27" s="10">
        <f t="shared" si="2"/>
        <v>24.249741290100037</v>
      </c>
      <c r="I27" s="9">
        <f>man!G22</f>
        <v>1746</v>
      </c>
      <c r="J27" s="10">
        <f t="shared" si="3"/>
        <v>30.113832355984822</v>
      </c>
      <c r="K27" s="9">
        <f>man!H22</f>
        <v>1204</v>
      </c>
      <c r="L27" s="10">
        <f t="shared" si="4"/>
        <v>20.765781303897896</v>
      </c>
      <c r="M27" s="9">
        <f>man!I22</f>
        <v>903</v>
      </c>
      <c r="N27" s="10">
        <f t="shared" si="5"/>
        <v>15.574335977923424</v>
      </c>
      <c r="P27" s="16"/>
      <c r="Q27" s="15"/>
      <c r="R27" s="15"/>
    </row>
    <row r="28" spans="1:18" ht="12.75">
      <c r="A28" s="1" t="s">
        <v>27</v>
      </c>
      <c r="B28" s="3" t="s">
        <v>41</v>
      </c>
      <c r="C28" s="9">
        <f>man!C23</f>
        <v>9348</v>
      </c>
      <c r="D28" s="9">
        <f t="shared" si="0"/>
        <v>10957</v>
      </c>
      <c r="E28" s="9">
        <f>man!E23</f>
        <v>1096</v>
      </c>
      <c r="F28" s="10">
        <f t="shared" si="1"/>
        <v>10.002737975723281</v>
      </c>
      <c r="G28" s="9">
        <f>man!F23</f>
        <v>2442</v>
      </c>
      <c r="H28" s="10">
        <f t="shared" si="2"/>
        <v>22.28712238751483</v>
      </c>
      <c r="I28" s="9">
        <f>man!G23</f>
        <v>3449</v>
      </c>
      <c r="J28" s="10">
        <f t="shared" si="3"/>
        <v>31.477594231997806</v>
      </c>
      <c r="K28" s="9">
        <f>man!H23</f>
        <v>2308</v>
      </c>
      <c r="L28" s="10">
        <f t="shared" si="4"/>
        <v>21.06415989778224</v>
      </c>
      <c r="M28" s="9">
        <f>man!I23</f>
        <v>1662</v>
      </c>
      <c r="N28" s="10">
        <f t="shared" si="5"/>
        <v>15.168385506981839</v>
      </c>
      <c r="P28" s="16"/>
      <c r="Q28" s="15"/>
      <c r="R28" s="15"/>
    </row>
    <row r="29" spans="1:18" ht="12.75">
      <c r="A29" s="1" t="s">
        <v>46</v>
      </c>
      <c r="B29" s="3" t="s">
        <v>56</v>
      </c>
      <c r="C29" s="9">
        <f>man!C24</f>
        <v>8868</v>
      </c>
      <c r="D29" s="9">
        <f t="shared" si="0"/>
        <v>9551</v>
      </c>
      <c r="E29" s="9">
        <f>man!E24</f>
        <v>796</v>
      </c>
      <c r="F29" s="10">
        <f t="shared" si="1"/>
        <v>8.334205842320177</v>
      </c>
      <c r="G29" s="9">
        <f>man!F24</f>
        <v>1971</v>
      </c>
      <c r="H29" s="10">
        <f t="shared" si="2"/>
        <v>20.636582556800334</v>
      </c>
      <c r="I29" s="9">
        <f>man!G24</f>
        <v>2498</v>
      </c>
      <c r="J29" s="10">
        <f t="shared" si="3"/>
        <v>26.15432938959271</v>
      </c>
      <c r="K29" s="9">
        <f>man!H24</f>
        <v>2255</v>
      </c>
      <c r="L29" s="10">
        <f t="shared" si="4"/>
        <v>23.610093183959798</v>
      </c>
      <c r="M29" s="9">
        <f>man!I24</f>
        <v>2031</v>
      </c>
      <c r="N29" s="10">
        <f t="shared" si="5"/>
        <v>21.26478902732698</v>
      </c>
      <c r="P29" s="16"/>
      <c r="Q29" s="15"/>
      <c r="R29" s="15"/>
    </row>
    <row r="30" spans="1:18" ht="12.75">
      <c r="A30" s="1" t="s">
        <v>5</v>
      </c>
      <c r="B30" s="3" t="s">
        <v>33</v>
      </c>
      <c r="C30" s="9">
        <f>man!C25</f>
        <v>4546</v>
      </c>
      <c r="D30" s="9">
        <f t="shared" si="0"/>
        <v>4919</v>
      </c>
      <c r="E30" s="9">
        <f>man!E25</f>
        <v>438</v>
      </c>
      <c r="F30" s="10">
        <f t="shared" si="1"/>
        <v>8.904248831063224</v>
      </c>
      <c r="G30" s="9">
        <f>man!F25</f>
        <v>1056</v>
      </c>
      <c r="H30" s="10">
        <f t="shared" si="2"/>
        <v>21.46777800365928</v>
      </c>
      <c r="I30" s="9">
        <f>man!G25</f>
        <v>1445</v>
      </c>
      <c r="J30" s="10">
        <f t="shared" si="3"/>
        <v>29.375889408416345</v>
      </c>
      <c r="K30" s="9">
        <f>man!H25</f>
        <v>1143</v>
      </c>
      <c r="L30" s="10">
        <f t="shared" si="4"/>
        <v>23.23643016873348</v>
      </c>
      <c r="M30" s="9">
        <f>man!I25</f>
        <v>837</v>
      </c>
      <c r="N30" s="10">
        <f t="shared" si="5"/>
        <v>17.01565358812767</v>
      </c>
      <c r="P30" s="16"/>
      <c r="Q30" s="15"/>
      <c r="R30" s="15"/>
    </row>
    <row r="31" spans="1:18" ht="12.75">
      <c r="A31" s="1" t="s">
        <v>83</v>
      </c>
      <c r="B31" s="3" t="s">
        <v>44</v>
      </c>
      <c r="C31" s="9">
        <f>man!C26</f>
        <v>15917</v>
      </c>
      <c r="D31" s="9">
        <f t="shared" si="0"/>
        <v>17415</v>
      </c>
      <c r="E31" s="9">
        <f>man!E26</f>
        <v>1911</v>
      </c>
      <c r="F31" s="10">
        <f t="shared" si="1"/>
        <v>10.973298880275625</v>
      </c>
      <c r="G31" s="9">
        <f>man!F26</f>
        <v>4562</v>
      </c>
      <c r="H31" s="10">
        <f t="shared" si="2"/>
        <v>26.195808211312087</v>
      </c>
      <c r="I31" s="9">
        <f>man!G26</f>
        <v>4923</v>
      </c>
      <c r="J31" s="10">
        <f t="shared" si="3"/>
        <v>28.268733850129195</v>
      </c>
      <c r="K31" s="9">
        <f>man!H26</f>
        <v>3420</v>
      </c>
      <c r="L31" s="10">
        <f t="shared" si="4"/>
        <v>19.638242894056848</v>
      </c>
      <c r="M31" s="9">
        <f>man!I26</f>
        <v>2599</v>
      </c>
      <c r="N31" s="10">
        <f t="shared" si="5"/>
        <v>14.923916164226242</v>
      </c>
      <c r="P31" s="16"/>
      <c r="Q31" s="15"/>
      <c r="R31" s="15"/>
    </row>
    <row r="32" spans="1:18" ht="12.75">
      <c r="A32" s="1" t="s">
        <v>67</v>
      </c>
      <c r="B32" s="3" t="s">
        <v>50</v>
      </c>
      <c r="C32" s="9">
        <f>man!C27</f>
        <v>6520</v>
      </c>
      <c r="D32" s="9">
        <f t="shared" si="0"/>
        <v>6728</v>
      </c>
      <c r="E32" s="9">
        <f>man!E27</f>
        <v>650</v>
      </c>
      <c r="F32" s="10">
        <f t="shared" si="1"/>
        <v>9.661117717003567</v>
      </c>
      <c r="G32" s="9">
        <f>man!F27</f>
        <v>1895</v>
      </c>
      <c r="H32" s="10">
        <f t="shared" si="2"/>
        <v>28.165873959571936</v>
      </c>
      <c r="I32" s="9">
        <f>man!G27</f>
        <v>2215</v>
      </c>
      <c r="J32" s="10">
        <f t="shared" si="3"/>
        <v>32.922116527942926</v>
      </c>
      <c r="K32" s="9">
        <f>man!H27</f>
        <v>1196</v>
      </c>
      <c r="L32" s="10">
        <f t="shared" si="4"/>
        <v>17.776456599286565</v>
      </c>
      <c r="M32" s="9">
        <f>man!I27</f>
        <v>772</v>
      </c>
      <c r="N32" s="10">
        <f t="shared" si="5"/>
        <v>11.474435196195005</v>
      </c>
      <c r="P32" s="16"/>
      <c r="Q32" s="15"/>
      <c r="R32" s="15"/>
    </row>
    <row r="33" spans="1:18" ht="12.75">
      <c r="A33" s="1" t="s">
        <v>26</v>
      </c>
      <c r="B33" s="3" t="s">
        <v>34</v>
      </c>
      <c r="C33" s="9">
        <f>man!C28</f>
        <v>13231</v>
      </c>
      <c r="D33" s="9">
        <f t="shared" si="0"/>
        <v>15130</v>
      </c>
      <c r="E33" s="9">
        <f>man!E28</f>
        <v>1517</v>
      </c>
      <c r="F33" s="10">
        <f t="shared" si="1"/>
        <v>10.026437541308658</v>
      </c>
      <c r="G33" s="9">
        <f>man!F28</f>
        <v>3511</v>
      </c>
      <c r="H33" s="10">
        <f t="shared" si="2"/>
        <v>23.20555188367482</v>
      </c>
      <c r="I33" s="9">
        <f>man!G28</f>
        <v>4104</v>
      </c>
      <c r="J33" s="10">
        <f t="shared" si="3"/>
        <v>27.12491738268341</v>
      </c>
      <c r="K33" s="9">
        <f>man!H28</f>
        <v>3232</v>
      </c>
      <c r="L33" s="10">
        <f t="shared" si="4"/>
        <v>21.3615333773959</v>
      </c>
      <c r="M33" s="9">
        <f>man!I28</f>
        <v>2766</v>
      </c>
      <c r="N33" s="10">
        <f t="shared" si="5"/>
        <v>18.28155981493721</v>
      </c>
      <c r="P33" s="16"/>
      <c r="Q33" s="15"/>
      <c r="R33" s="15"/>
    </row>
    <row r="34" spans="1:18" ht="12.75">
      <c r="A34" s="1" t="s">
        <v>20</v>
      </c>
      <c r="B34" s="3" t="s">
        <v>15</v>
      </c>
      <c r="C34" s="9">
        <f>man!C29</f>
        <v>6106</v>
      </c>
      <c r="D34" s="9">
        <f t="shared" si="0"/>
        <v>6382</v>
      </c>
      <c r="E34" s="9">
        <f>man!E29</f>
        <v>585</v>
      </c>
      <c r="F34" s="10">
        <f t="shared" si="1"/>
        <v>9.166405515512379</v>
      </c>
      <c r="G34" s="9">
        <f>man!F29</f>
        <v>1563</v>
      </c>
      <c r="H34" s="10">
        <f t="shared" si="2"/>
        <v>24.490755249138203</v>
      </c>
      <c r="I34" s="9">
        <f>man!G29</f>
        <v>1887</v>
      </c>
      <c r="J34" s="10">
        <f t="shared" si="3"/>
        <v>29.567533688498905</v>
      </c>
      <c r="K34" s="9">
        <f>man!H29</f>
        <v>1290</v>
      </c>
      <c r="L34" s="10">
        <f t="shared" si="4"/>
        <v>20.213099341899092</v>
      </c>
      <c r="M34" s="9">
        <f>man!I29</f>
        <v>1057</v>
      </c>
      <c r="N34" s="10">
        <f t="shared" si="5"/>
        <v>16.562206204951426</v>
      </c>
      <c r="P34" s="16"/>
      <c r="Q34" s="15"/>
      <c r="R34" s="15"/>
    </row>
    <row r="35" spans="1:18" ht="12.75">
      <c r="A35" s="1" t="s">
        <v>82</v>
      </c>
      <c r="B35" s="3" t="s">
        <v>54</v>
      </c>
      <c r="C35" s="9">
        <f>man!C30</f>
        <v>12601</v>
      </c>
      <c r="D35" s="9">
        <f t="shared" si="0"/>
        <v>13395</v>
      </c>
      <c r="E35" s="9">
        <f>man!E30</f>
        <v>1654</v>
      </c>
      <c r="F35" s="10">
        <f t="shared" si="1"/>
        <v>12.34789100410601</v>
      </c>
      <c r="G35" s="9">
        <f>man!F30</f>
        <v>3069</v>
      </c>
      <c r="H35" s="10">
        <f t="shared" si="2"/>
        <v>22.911534154535275</v>
      </c>
      <c r="I35" s="9">
        <f>man!G30</f>
        <v>3799</v>
      </c>
      <c r="J35" s="10">
        <f t="shared" si="3"/>
        <v>28.361328854050015</v>
      </c>
      <c r="K35" s="9">
        <f>man!H30</f>
        <v>2783</v>
      </c>
      <c r="L35" s="10">
        <f t="shared" si="4"/>
        <v>20.776409107876074</v>
      </c>
      <c r="M35" s="9">
        <f>man!I30</f>
        <v>2090</v>
      </c>
      <c r="N35" s="10">
        <f t="shared" si="5"/>
        <v>15.602836879432624</v>
      </c>
      <c r="P35" s="16"/>
      <c r="Q35" s="15"/>
      <c r="R35" s="15"/>
    </row>
    <row r="36" spans="1:18" ht="12.75">
      <c r="A36" s="1" t="s">
        <v>32</v>
      </c>
      <c r="B36" s="3" t="s">
        <v>52</v>
      </c>
      <c r="C36" s="9">
        <f>man!C31</f>
        <v>8748</v>
      </c>
      <c r="D36" s="9">
        <f t="shared" si="0"/>
        <v>9556</v>
      </c>
      <c r="E36" s="9">
        <f>man!E31</f>
        <v>913</v>
      </c>
      <c r="F36" s="10">
        <f t="shared" si="1"/>
        <v>9.55420678107995</v>
      </c>
      <c r="G36" s="9">
        <f>man!F31</f>
        <v>1912</v>
      </c>
      <c r="H36" s="10">
        <f t="shared" si="2"/>
        <v>20.008371703641693</v>
      </c>
      <c r="I36" s="9">
        <f>man!G31</f>
        <v>2606</v>
      </c>
      <c r="J36" s="10">
        <f t="shared" si="3"/>
        <v>27.27082461280871</v>
      </c>
      <c r="K36" s="9">
        <f>man!H31</f>
        <v>2327</v>
      </c>
      <c r="L36" s="10">
        <f t="shared" si="4"/>
        <v>24.35119296776894</v>
      </c>
      <c r="M36" s="9">
        <f>man!I31</f>
        <v>1798</v>
      </c>
      <c r="N36" s="10">
        <f t="shared" si="5"/>
        <v>18.81540393470071</v>
      </c>
      <c r="P36" s="16"/>
      <c r="Q36" s="15"/>
      <c r="R36" s="15"/>
    </row>
    <row r="37" spans="1:18" ht="12.75">
      <c r="A37" s="1" t="s">
        <v>0</v>
      </c>
      <c r="B37" s="3" t="s">
        <v>55</v>
      </c>
      <c r="C37" s="9">
        <f>man!C32</f>
        <v>8276</v>
      </c>
      <c r="D37" s="9">
        <f t="shared" si="0"/>
        <v>8910</v>
      </c>
      <c r="E37" s="9">
        <f>man!E32</f>
        <v>986</v>
      </c>
      <c r="F37" s="10">
        <f t="shared" si="1"/>
        <v>11.0662177328844</v>
      </c>
      <c r="G37" s="9">
        <f>man!F32</f>
        <v>2115</v>
      </c>
      <c r="H37" s="10">
        <f t="shared" si="2"/>
        <v>23.737373737373737</v>
      </c>
      <c r="I37" s="9">
        <f>man!G32</f>
        <v>2559</v>
      </c>
      <c r="J37" s="10">
        <f t="shared" si="3"/>
        <v>28.72053872053872</v>
      </c>
      <c r="K37" s="9">
        <f>man!H32</f>
        <v>1893</v>
      </c>
      <c r="L37" s="10">
        <f t="shared" si="4"/>
        <v>21.245791245791246</v>
      </c>
      <c r="M37" s="9">
        <f>man!I32</f>
        <v>1357</v>
      </c>
      <c r="N37" s="10">
        <f t="shared" si="5"/>
        <v>15.230078563411897</v>
      </c>
      <c r="P37" s="16"/>
      <c r="Q37" s="15"/>
      <c r="R37" s="15"/>
    </row>
    <row r="38" spans="1:18" ht="12.75">
      <c r="A38" s="1" t="s">
        <v>72</v>
      </c>
      <c r="B38" s="3" t="s">
        <v>28</v>
      </c>
      <c r="C38" s="9">
        <f>man!C33</f>
        <v>12563</v>
      </c>
      <c r="D38" s="9">
        <f t="shared" si="0"/>
        <v>13554</v>
      </c>
      <c r="E38" s="9">
        <f>man!E33</f>
        <v>1400</v>
      </c>
      <c r="F38" s="10">
        <f t="shared" si="1"/>
        <v>10.329054153755349</v>
      </c>
      <c r="G38" s="9">
        <f>man!F33</f>
        <v>3136</v>
      </c>
      <c r="H38" s="10">
        <f t="shared" si="2"/>
        <v>23.137081304411982</v>
      </c>
      <c r="I38" s="9">
        <f>man!G33</f>
        <v>3681</v>
      </c>
      <c r="J38" s="10">
        <f t="shared" si="3"/>
        <v>27.158034528552456</v>
      </c>
      <c r="K38" s="9">
        <f>man!H33</f>
        <v>2950</v>
      </c>
      <c r="L38" s="10">
        <f t="shared" si="4"/>
        <v>21.764792681127343</v>
      </c>
      <c r="M38" s="9">
        <f>man!I33</f>
        <v>2387</v>
      </c>
      <c r="N38" s="10">
        <f t="shared" si="5"/>
        <v>17.611037332152872</v>
      </c>
      <c r="P38" s="16"/>
      <c r="Q38" s="15"/>
      <c r="R38" s="15"/>
    </row>
    <row r="39" spans="1:18" ht="12.75">
      <c r="A39" s="1" t="s">
        <v>49</v>
      </c>
      <c r="B39" s="3" t="s">
        <v>79</v>
      </c>
      <c r="C39" s="9">
        <f>man!C34</f>
        <v>7478</v>
      </c>
      <c r="D39" s="9">
        <f t="shared" si="0"/>
        <v>8218</v>
      </c>
      <c r="E39" s="9">
        <f>man!E34</f>
        <v>857</v>
      </c>
      <c r="F39" s="10">
        <f t="shared" si="1"/>
        <v>10.428328060355318</v>
      </c>
      <c r="G39" s="9">
        <f>man!F34</f>
        <v>1919</v>
      </c>
      <c r="H39" s="10">
        <f t="shared" si="2"/>
        <v>23.351180335848138</v>
      </c>
      <c r="I39" s="9">
        <f>man!G34</f>
        <v>2422</v>
      </c>
      <c r="J39" s="10">
        <f t="shared" si="3"/>
        <v>29.471890971039183</v>
      </c>
      <c r="K39" s="9">
        <f>man!H34</f>
        <v>1708</v>
      </c>
      <c r="L39" s="10">
        <f t="shared" si="4"/>
        <v>20.783645655877343</v>
      </c>
      <c r="M39" s="9">
        <f>man!I34</f>
        <v>1312</v>
      </c>
      <c r="N39" s="10">
        <f t="shared" si="5"/>
        <v>15.96495497688002</v>
      </c>
      <c r="P39" s="16"/>
      <c r="Q39" s="15"/>
      <c r="R39" s="15"/>
    </row>
    <row r="40" spans="1:18" ht="12.75">
      <c r="A40" s="1" t="s">
        <v>76</v>
      </c>
      <c r="B40" s="3" t="s">
        <v>84</v>
      </c>
      <c r="C40" s="9">
        <f>man!C35</f>
        <v>7815</v>
      </c>
      <c r="D40" s="9">
        <f t="shared" si="0"/>
        <v>8989</v>
      </c>
      <c r="E40" s="9">
        <f>man!E35</f>
        <v>1248</v>
      </c>
      <c r="F40" s="10">
        <f t="shared" si="1"/>
        <v>13.883635554566693</v>
      </c>
      <c r="G40" s="9">
        <f>man!F35</f>
        <v>2411</v>
      </c>
      <c r="H40" s="10">
        <f t="shared" si="2"/>
        <v>26.82167093113806</v>
      </c>
      <c r="I40" s="9">
        <f>man!G35</f>
        <v>2331</v>
      </c>
      <c r="J40" s="10">
        <f t="shared" si="3"/>
        <v>25.931694293024808</v>
      </c>
      <c r="K40" s="9">
        <f>man!H35</f>
        <v>1777</v>
      </c>
      <c r="L40" s="10">
        <f t="shared" si="4"/>
        <v>19.768606074090556</v>
      </c>
      <c r="M40" s="9">
        <f>man!I35</f>
        <v>1222</v>
      </c>
      <c r="N40" s="10">
        <f t="shared" si="5"/>
        <v>13.594393147179886</v>
      </c>
      <c r="P40" s="16"/>
      <c r="Q40" s="15"/>
      <c r="R40" s="15"/>
    </row>
    <row r="41" spans="1:18" ht="12.75">
      <c r="A41" s="1" t="s">
        <v>9</v>
      </c>
      <c r="B41" s="3" t="s">
        <v>35</v>
      </c>
      <c r="C41" s="9">
        <f>man!C36</f>
        <v>9517</v>
      </c>
      <c r="D41" s="9">
        <f t="shared" si="0"/>
        <v>10097</v>
      </c>
      <c r="E41" s="9">
        <f>man!E36</f>
        <v>1065</v>
      </c>
      <c r="F41" s="10">
        <f t="shared" si="1"/>
        <v>10.547687431910468</v>
      </c>
      <c r="G41" s="9">
        <f>man!F36</f>
        <v>2591</v>
      </c>
      <c r="H41" s="10">
        <f t="shared" si="2"/>
        <v>25.661087451718334</v>
      </c>
      <c r="I41" s="9">
        <f>man!G36</f>
        <v>2870</v>
      </c>
      <c r="J41" s="10">
        <f t="shared" si="3"/>
        <v>28.42428444092305</v>
      </c>
      <c r="K41" s="9">
        <f>man!H36</f>
        <v>2037</v>
      </c>
      <c r="L41" s="10">
        <f t="shared" si="4"/>
        <v>20.1743092007527</v>
      </c>
      <c r="M41" s="9">
        <f>man!I36</f>
        <v>1534</v>
      </c>
      <c r="N41" s="10">
        <f t="shared" si="5"/>
        <v>15.192631474695453</v>
      </c>
      <c r="P41" s="16"/>
      <c r="Q41" s="15"/>
      <c r="R41" s="15"/>
    </row>
    <row r="42" spans="1:18" ht="12.75">
      <c r="A42" s="1" t="s">
        <v>73</v>
      </c>
      <c r="B42" s="3" t="s">
        <v>78</v>
      </c>
      <c r="C42" s="9">
        <f>man!C37</f>
        <v>10429</v>
      </c>
      <c r="D42" s="9">
        <f t="shared" si="0"/>
        <v>12013</v>
      </c>
      <c r="E42" s="9">
        <f>man!E37</f>
        <v>1187</v>
      </c>
      <c r="F42" s="10">
        <f t="shared" si="1"/>
        <v>9.880962290851578</v>
      </c>
      <c r="G42" s="9">
        <f>man!F37</f>
        <v>2525</v>
      </c>
      <c r="H42" s="10">
        <f t="shared" si="2"/>
        <v>21.0188961957879</v>
      </c>
      <c r="I42" s="9">
        <f>man!G37</f>
        <v>3285</v>
      </c>
      <c r="J42" s="10">
        <f t="shared" si="3"/>
        <v>27.345375842836926</v>
      </c>
      <c r="K42" s="9">
        <f>man!H37</f>
        <v>2884</v>
      </c>
      <c r="L42" s="10">
        <f t="shared" si="4"/>
        <v>24.007325397486056</v>
      </c>
      <c r="M42" s="9">
        <f>man!I37</f>
        <v>2132</v>
      </c>
      <c r="N42" s="10">
        <f t="shared" si="5"/>
        <v>17.747440273037544</v>
      </c>
      <c r="P42" s="16"/>
      <c r="Q42" s="15"/>
      <c r="R42" s="15"/>
    </row>
    <row r="43" spans="1:18" ht="12.75">
      <c r="A43" s="1" t="s">
        <v>29</v>
      </c>
      <c r="B43" s="3" t="s">
        <v>75</v>
      </c>
      <c r="C43" s="9">
        <f>man!C38</f>
        <v>6134</v>
      </c>
      <c r="D43" s="9">
        <f t="shared" si="0"/>
        <v>7047</v>
      </c>
      <c r="E43" s="9">
        <f>man!E38</f>
        <v>486</v>
      </c>
      <c r="F43" s="10">
        <f t="shared" si="1"/>
        <v>6.896551724137931</v>
      </c>
      <c r="G43" s="9">
        <f>man!F38</f>
        <v>1374</v>
      </c>
      <c r="H43" s="10">
        <f t="shared" si="2"/>
        <v>19.497658578118347</v>
      </c>
      <c r="I43" s="9">
        <f>man!G38</f>
        <v>1930</v>
      </c>
      <c r="J43" s="10">
        <f t="shared" si="3"/>
        <v>27.387540797502485</v>
      </c>
      <c r="K43" s="9">
        <f>man!H38</f>
        <v>1653</v>
      </c>
      <c r="L43" s="10">
        <f t="shared" si="4"/>
        <v>23.456790123456788</v>
      </c>
      <c r="M43" s="9">
        <f>man!I38</f>
        <v>1604</v>
      </c>
      <c r="N43" s="10">
        <f t="shared" si="5"/>
        <v>22.761458776784448</v>
      </c>
      <c r="P43" s="16"/>
      <c r="Q43" s="15"/>
      <c r="R43" s="15"/>
    </row>
    <row r="44" spans="1:18" ht="12.75">
      <c r="A44" s="1" t="s">
        <v>68</v>
      </c>
      <c r="B44" s="3" t="s">
        <v>14</v>
      </c>
      <c r="C44" s="9">
        <f>man!C39</f>
        <v>15059</v>
      </c>
      <c r="D44" s="9">
        <f t="shared" si="0"/>
        <v>15948</v>
      </c>
      <c r="E44" s="9">
        <f>man!E39</f>
        <v>2150</v>
      </c>
      <c r="F44" s="10">
        <f t="shared" si="1"/>
        <v>13.481314271381992</v>
      </c>
      <c r="G44" s="9">
        <f>man!F39</f>
        <v>4436</v>
      </c>
      <c r="H44" s="10">
        <f t="shared" si="2"/>
        <v>27.81540005016303</v>
      </c>
      <c r="I44" s="9">
        <f>man!G39</f>
        <v>4190</v>
      </c>
      <c r="J44" s="10">
        <f t="shared" si="3"/>
        <v>26.272886882367697</v>
      </c>
      <c r="K44" s="9">
        <f>man!H39</f>
        <v>2894</v>
      </c>
      <c r="L44" s="10">
        <f t="shared" si="4"/>
        <v>18.14647604715325</v>
      </c>
      <c r="M44" s="9">
        <f>man!I39</f>
        <v>2278</v>
      </c>
      <c r="N44" s="10">
        <f t="shared" si="5"/>
        <v>14.283922748934035</v>
      </c>
      <c r="P44" s="16"/>
      <c r="Q44" s="15"/>
      <c r="R44" s="15"/>
    </row>
    <row r="45" spans="1:18" ht="12.75">
      <c r="A45" s="1" t="s">
        <v>19</v>
      </c>
      <c r="B45" s="3" t="s">
        <v>81</v>
      </c>
      <c r="C45" s="9">
        <f>man!C40</f>
        <v>6483</v>
      </c>
      <c r="D45" s="9">
        <f t="shared" si="0"/>
        <v>6753</v>
      </c>
      <c r="E45" s="9">
        <f>man!E40</f>
        <v>861</v>
      </c>
      <c r="F45" s="10">
        <f t="shared" si="1"/>
        <v>12.749888938249669</v>
      </c>
      <c r="G45" s="9">
        <f>man!F40</f>
        <v>1784</v>
      </c>
      <c r="H45" s="10">
        <f t="shared" si="2"/>
        <v>26.417888345920332</v>
      </c>
      <c r="I45" s="9">
        <f>man!G40</f>
        <v>1948</v>
      </c>
      <c r="J45" s="10">
        <f t="shared" si="3"/>
        <v>28.84643861987265</v>
      </c>
      <c r="K45" s="9">
        <f>man!H40</f>
        <v>1228</v>
      </c>
      <c r="L45" s="10">
        <f t="shared" si="4"/>
        <v>18.184510587886866</v>
      </c>
      <c r="M45" s="9">
        <f>man!I40</f>
        <v>932</v>
      </c>
      <c r="N45" s="10">
        <f t="shared" si="5"/>
        <v>13.801273508070489</v>
      </c>
      <c r="P45" s="16"/>
      <c r="Q45" s="15"/>
      <c r="R45" s="15"/>
    </row>
    <row r="46" spans="1:18" ht="12.75">
      <c r="A46" s="1" t="s">
        <v>48</v>
      </c>
      <c r="B46" s="3" t="s">
        <v>17</v>
      </c>
      <c r="C46" s="9">
        <f>man!C41</f>
        <v>6295</v>
      </c>
      <c r="D46" s="9">
        <f t="shared" si="0"/>
        <v>7188</v>
      </c>
      <c r="E46" s="9">
        <f>man!E41</f>
        <v>584</v>
      </c>
      <c r="F46" s="10">
        <f t="shared" si="1"/>
        <v>8.124652198107958</v>
      </c>
      <c r="G46" s="9">
        <f>man!F41</f>
        <v>1501</v>
      </c>
      <c r="H46" s="10">
        <f t="shared" si="2"/>
        <v>20.882025598219254</v>
      </c>
      <c r="I46" s="9">
        <f>man!G41</f>
        <v>1984</v>
      </c>
      <c r="J46" s="10">
        <f t="shared" si="3"/>
        <v>27.60155815247635</v>
      </c>
      <c r="K46" s="9">
        <f>man!H41</f>
        <v>1751</v>
      </c>
      <c r="L46" s="10">
        <f t="shared" si="4"/>
        <v>24.360044518642184</v>
      </c>
      <c r="M46" s="9">
        <f>man!I41</f>
        <v>1368</v>
      </c>
      <c r="N46" s="10">
        <f t="shared" si="5"/>
        <v>19.031719532554256</v>
      </c>
      <c r="P46" s="16"/>
      <c r="Q46" s="15"/>
      <c r="R46" s="15"/>
    </row>
    <row r="47" spans="1:18" ht="12.75">
      <c r="A47" s="1" t="s">
        <v>59</v>
      </c>
      <c r="B47" s="3" t="s">
        <v>80</v>
      </c>
      <c r="C47" s="9">
        <f>man!C42</f>
        <v>7497</v>
      </c>
      <c r="D47" s="9">
        <f t="shared" si="0"/>
        <v>8460</v>
      </c>
      <c r="E47" s="9">
        <f>man!E42</f>
        <v>715</v>
      </c>
      <c r="F47" s="10">
        <f t="shared" si="1"/>
        <v>8.451536643026005</v>
      </c>
      <c r="G47" s="9">
        <f>man!F42</f>
        <v>1683</v>
      </c>
      <c r="H47" s="10">
        <f t="shared" si="2"/>
        <v>19.893617021276597</v>
      </c>
      <c r="I47" s="9">
        <f>man!G42</f>
        <v>2455</v>
      </c>
      <c r="J47" s="10">
        <f t="shared" si="3"/>
        <v>29.01891252955083</v>
      </c>
      <c r="K47" s="9">
        <f>man!H42</f>
        <v>2046</v>
      </c>
      <c r="L47" s="10">
        <f t="shared" si="4"/>
        <v>24.184397163120565</v>
      </c>
      <c r="M47" s="9">
        <f>man!I42</f>
        <v>1561</v>
      </c>
      <c r="N47" s="10">
        <f t="shared" si="5"/>
        <v>18.451536643026003</v>
      </c>
      <c r="P47" s="16"/>
      <c r="Q47" s="15"/>
      <c r="R47" s="15"/>
    </row>
    <row r="48" spans="1:18" ht="12.75">
      <c r="A48" s="1" t="s">
        <v>63</v>
      </c>
      <c r="B48" s="3" t="s">
        <v>31</v>
      </c>
      <c r="C48" s="9">
        <f>man!C43</f>
        <v>6707</v>
      </c>
      <c r="D48" s="9">
        <f t="shared" si="0"/>
        <v>7214</v>
      </c>
      <c r="E48" s="9">
        <f>man!E43</f>
        <v>746</v>
      </c>
      <c r="F48" s="10">
        <f t="shared" si="1"/>
        <v>10.341003604103133</v>
      </c>
      <c r="G48" s="9">
        <f>man!F43</f>
        <v>1736</v>
      </c>
      <c r="H48" s="10">
        <f t="shared" si="2"/>
        <v>24.064319378985306</v>
      </c>
      <c r="I48" s="9">
        <f>man!G43</f>
        <v>2038</v>
      </c>
      <c r="J48" s="10">
        <f t="shared" si="3"/>
        <v>28.250623787080677</v>
      </c>
      <c r="K48" s="9">
        <f>man!H43</f>
        <v>1493</v>
      </c>
      <c r="L48" s="10">
        <f t="shared" si="4"/>
        <v>20.69586914333241</v>
      </c>
      <c r="M48" s="9">
        <f>man!I43</f>
        <v>1201</v>
      </c>
      <c r="N48" s="10">
        <f t="shared" si="5"/>
        <v>16.648184086498475</v>
      </c>
      <c r="P48" s="16"/>
      <c r="Q48" s="15"/>
      <c r="R48" s="15"/>
    </row>
    <row r="49" spans="2:14" s="2" customFormat="1" ht="12.75">
      <c r="B49" s="3" t="s">
        <v>91</v>
      </c>
      <c r="C49" s="4">
        <f>SUM(C7:C48)</f>
        <v>421396</v>
      </c>
      <c r="D49" s="4">
        <f>SUM(D7:D48)</f>
        <v>458800</v>
      </c>
      <c r="E49" s="4">
        <f aca="true" t="shared" si="6" ref="E49:M49">SUM(E7:E48)</f>
        <v>48732</v>
      </c>
      <c r="F49" s="11">
        <f>E49/D49*100</f>
        <v>10.621621621621621</v>
      </c>
      <c r="G49" s="4">
        <f t="shared" si="6"/>
        <v>109360</v>
      </c>
      <c r="H49" s="11">
        <f>G49/D49*100</f>
        <v>23.836094158674804</v>
      </c>
      <c r="I49" s="4">
        <f t="shared" si="6"/>
        <v>128698</v>
      </c>
      <c r="J49" s="11">
        <f>I49/D49*100</f>
        <v>28.051002615518744</v>
      </c>
      <c r="K49" s="4">
        <f t="shared" si="6"/>
        <v>95106</v>
      </c>
      <c r="L49" s="11">
        <f>K49/D49*100</f>
        <v>20.72929380993897</v>
      </c>
      <c r="M49" s="4">
        <f t="shared" si="6"/>
        <v>76904</v>
      </c>
      <c r="N49" s="11">
        <f>M49/D49*100</f>
        <v>16.761987794245858</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12986</v>
      </c>
      <c r="D2" s="13">
        <v>14313</v>
      </c>
      <c r="E2" s="13">
        <v>1651</v>
      </c>
      <c r="F2" s="13">
        <v>3397</v>
      </c>
      <c r="G2" s="13">
        <v>4006</v>
      </c>
      <c r="H2" s="13">
        <v>3028</v>
      </c>
      <c r="I2" s="13">
        <v>2231</v>
      </c>
    </row>
    <row r="3" spans="1:9" ht="12.75">
      <c r="A3" s="17" t="s">
        <v>47</v>
      </c>
      <c r="B3" s="13" t="s">
        <v>11</v>
      </c>
      <c r="C3" s="13">
        <v>11795</v>
      </c>
      <c r="D3" s="13">
        <v>12861</v>
      </c>
      <c r="E3" s="13">
        <v>1420</v>
      </c>
      <c r="F3" s="13">
        <v>2970</v>
      </c>
      <c r="G3" s="13">
        <v>3517</v>
      </c>
      <c r="H3" s="13">
        <v>2729</v>
      </c>
      <c r="I3" s="13">
        <v>2225</v>
      </c>
    </row>
    <row r="4" spans="1:9" ht="12.75">
      <c r="A4" s="13" t="s">
        <v>58</v>
      </c>
      <c r="B4" s="13" t="s">
        <v>13</v>
      </c>
      <c r="C4" s="13">
        <v>10298</v>
      </c>
      <c r="D4" s="13">
        <v>11401</v>
      </c>
      <c r="E4" s="13">
        <v>916</v>
      </c>
      <c r="F4" s="13">
        <v>2402</v>
      </c>
      <c r="G4" s="13">
        <v>3385</v>
      </c>
      <c r="H4" s="13">
        <v>2619</v>
      </c>
      <c r="I4" s="13">
        <v>2079</v>
      </c>
    </row>
    <row r="5" spans="1:9" ht="12.75">
      <c r="A5" s="13" t="s">
        <v>2</v>
      </c>
      <c r="B5" s="13" t="s">
        <v>62</v>
      </c>
      <c r="C5" s="13">
        <v>10112</v>
      </c>
      <c r="D5" s="13">
        <v>11178</v>
      </c>
      <c r="E5" s="13">
        <v>1016</v>
      </c>
      <c r="F5" s="13">
        <v>2488</v>
      </c>
      <c r="G5" s="13">
        <v>3132</v>
      </c>
      <c r="H5" s="13">
        <v>2451</v>
      </c>
      <c r="I5" s="13">
        <v>2091</v>
      </c>
    </row>
    <row r="6" spans="1:9" ht="12.75">
      <c r="A6" s="13" t="s">
        <v>1</v>
      </c>
      <c r="B6" s="13" t="s">
        <v>60</v>
      </c>
      <c r="C6" s="13">
        <v>19613</v>
      </c>
      <c r="D6" s="13">
        <v>21677</v>
      </c>
      <c r="E6" s="13">
        <v>2781</v>
      </c>
      <c r="F6" s="13">
        <v>5650</v>
      </c>
      <c r="G6" s="13">
        <v>6284</v>
      </c>
      <c r="H6" s="13">
        <v>4030</v>
      </c>
      <c r="I6" s="13">
        <v>2932</v>
      </c>
    </row>
    <row r="7" spans="1:9" ht="12.75">
      <c r="A7" s="13" t="s">
        <v>21</v>
      </c>
      <c r="B7" s="13" t="s">
        <v>70</v>
      </c>
      <c r="C7" s="13">
        <v>9081</v>
      </c>
      <c r="D7" s="13">
        <v>10433</v>
      </c>
      <c r="E7" s="13">
        <v>1308</v>
      </c>
      <c r="F7" s="13">
        <v>2392</v>
      </c>
      <c r="G7" s="13">
        <v>2691</v>
      </c>
      <c r="H7" s="13">
        <v>2056</v>
      </c>
      <c r="I7" s="13">
        <v>1986</v>
      </c>
    </row>
    <row r="8" spans="1:9" ht="12.75">
      <c r="A8" s="13" t="s">
        <v>18</v>
      </c>
      <c r="B8" s="13" t="s">
        <v>37</v>
      </c>
      <c r="C8" s="13">
        <v>8010</v>
      </c>
      <c r="D8" s="13">
        <v>8452</v>
      </c>
      <c r="E8" s="13">
        <v>870</v>
      </c>
      <c r="F8" s="13">
        <v>1787</v>
      </c>
      <c r="G8" s="13">
        <v>2571</v>
      </c>
      <c r="H8" s="13">
        <v>1935</v>
      </c>
      <c r="I8" s="13">
        <v>1289</v>
      </c>
    </row>
    <row r="9" spans="1:9" ht="12.75">
      <c r="A9" s="13" t="s">
        <v>22</v>
      </c>
      <c r="B9" s="13" t="s">
        <v>74</v>
      </c>
      <c r="C9" s="13">
        <v>11170</v>
      </c>
      <c r="D9" s="13">
        <v>11420</v>
      </c>
      <c r="E9" s="13">
        <v>1194</v>
      </c>
      <c r="F9" s="13">
        <v>3051</v>
      </c>
      <c r="G9" s="13">
        <v>3294</v>
      </c>
      <c r="H9" s="13">
        <v>2109</v>
      </c>
      <c r="I9" s="13">
        <v>1772</v>
      </c>
    </row>
    <row r="10" spans="1:9" ht="12.75">
      <c r="A10" s="13" t="s">
        <v>24</v>
      </c>
      <c r="B10" s="13" t="s">
        <v>71</v>
      </c>
      <c r="C10" s="13">
        <v>6207</v>
      </c>
      <c r="D10" s="13">
        <v>6495</v>
      </c>
      <c r="E10" s="13">
        <v>549</v>
      </c>
      <c r="F10" s="13">
        <v>1311</v>
      </c>
      <c r="G10" s="13">
        <v>1966</v>
      </c>
      <c r="H10" s="13">
        <v>1474</v>
      </c>
      <c r="I10" s="13">
        <v>1195</v>
      </c>
    </row>
    <row r="11" spans="1:9" ht="12.75">
      <c r="A11" s="13" t="s">
        <v>30</v>
      </c>
      <c r="B11" s="13" t="s">
        <v>45</v>
      </c>
      <c r="C11" s="13">
        <v>31194</v>
      </c>
      <c r="D11" s="13">
        <v>32065</v>
      </c>
      <c r="E11" s="13">
        <v>2753</v>
      </c>
      <c r="F11" s="13">
        <v>8426</v>
      </c>
      <c r="G11" s="13">
        <v>9241</v>
      </c>
      <c r="H11" s="13">
        <v>6152</v>
      </c>
      <c r="I11" s="13">
        <v>5493</v>
      </c>
    </row>
    <row r="12" spans="1:9" ht="12.75">
      <c r="A12" s="13" t="s">
        <v>77</v>
      </c>
      <c r="B12" s="13" t="s">
        <v>16</v>
      </c>
      <c r="C12" s="13">
        <v>7632</v>
      </c>
      <c r="D12" s="13">
        <v>8012</v>
      </c>
      <c r="E12" s="13">
        <v>811</v>
      </c>
      <c r="F12" s="13">
        <v>1755</v>
      </c>
      <c r="G12" s="13">
        <v>2322</v>
      </c>
      <c r="H12" s="13">
        <v>1680</v>
      </c>
      <c r="I12" s="13">
        <v>1444</v>
      </c>
    </row>
    <row r="13" spans="1:9" ht="12.75">
      <c r="A13" s="13" t="s">
        <v>64</v>
      </c>
      <c r="B13" s="13" t="s">
        <v>12</v>
      </c>
      <c r="C13" s="13">
        <v>5631</v>
      </c>
      <c r="D13" s="13">
        <v>6208</v>
      </c>
      <c r="E13" s="13">
        <v>605</v>
      </c>
      <c r="F13" s="13">
        <v>1450</v>
      </c>
      <c r="G13" s="13">
        <v>1624</v>
      </c>
      <c r="H13" s="13">
        <v>1284</v>
      </c>
      <c r="I13" s="13">
        <v>1245</v>
      </c>
    </row>
    <row r="14" spans="1:9" ht="12.75">
      <c r="A14" s="13" t="s">
        <v>38</v>
      </c>
      <c r="B14" s="13" t="s">
        <v>3</v>
      </c>
      <c r="C14" s="13">
        <v>4984</v>
      </c>
      <c r="D14" s="13">
        <v>5261</v>
      </c>
      <c r="E14" s="13">
        <v>485</v>
      </c>
      <c r="F14" s="13">
        <v>1321</v>
      </c>
      <c r="G14" s="13">
        <v>1391</v>
      </c>
      <c r="H14" s="13">
        <v>1166</v>
      </c>
      <c r="I14" s="13">
        <v>898</v>
      </c>
    </row>
    <row r="15" spans="1:9" ht="12.75">
      <c r="A15" s="13" t="s">
        <v>51</v>
      </c>
      <c r="B15" s="13" t="s">
        <v>43</v>
      </c>
      <c r="C15" s="13">
        <v>20402</v>
      </c>
      <c r="D15" s="13">
        <v>21157</v>
      </c>
      <c r="E15" s="13">
        <v>2826</v>
      </c>
      <c r="F15" s="13">
        <v>5749</v>
      </c>
      <c r="G15" s="13">
        <v>5645</v>
      </c>
      <c r="H15" s="13">
        <v>3787</v>
      </c>
      <c r="I15" s="13">
        <v>3150</v>
      </c>
    </row>
    <row r="16" spans="1:9" ht="12.75">
      <c r="A16" s="13" t="s">
        <v>23</v>
      </c>
      <c r="B16" s="13" t="s">
        <v>40</v>
      </c>
      <c r="C16" s="13">
        <v>11498</v>
      </c>
      <c r="D16" s="13">
        <v>12118</v>
      </c>
      <c r="E16" s="13">
        <v>988</v>
      </c>
      <c r="F16" s="13">
        <v>2682</v>
      </c>
      <c r="G16" s="13">
        <v>3312</v>
      </c>
      <c r="H16" s="13">
        <v>2599</v>
      </c>
      <c r="I16" s="13">
        <v>2537</v>
      </c>
    </row>
    <row r="17" spans="1:9" ht="12.75">
      <c r="A17" s="13" t="s">
        <v>53</v>
      </c>
      <c r="B17" s="13" t="s">
        <v>4</v>
      </c>
      <c r="C17" s="13">
        <v>5348</v>
      </c>
      <c r="D17" s="13">
        <v>5645</v>
      </c>
      <c r="E17" s="13">
        <v>667</v>
      </c>
      <c r="F17" s="13">
        <v>1368</v>
      </c>
      <c r="G17" s="13">
        <v>1748</v>
      </c>
      <c r="H17" s="13">
        <v>1120</v>
      </c>
      <c r="I17" s="13">
        <v>742</v>
      </c>
    </row>
    <row r="18" spans="1:9" ht="12.75">
      <c r="A18" s="13" t="s">
        <v>8</v>
      </c>
      <c r="B18" s="13" t="s">
        <v>36</v>
      </c>
      <c r="C18" s="13">
        <v>14364</v>
      </c>
      <c r="D18" s="13">
        <v>17372</v>
      </c>
      <c r="E18" s="13">
        <v>2310</v>
      </c>
      <c r="F18" s="13">
        <v>3911</v>
      </c>
      <c r="G18" s="13">
        <v>4458</v>
      </c>
      <c r="H18" s="13">
        <v>3422</v>
      </c>
      <c r="I18" s="13">
        <v>3271</v>
      </c>
    </row>
    <row r="19" spans="1:9" ht="12.75">
      <c r="A19" s="13" t="s">
        <v>69</v>
      </c>
      <c r="B19" s="13" t="s">
        <v>42</v>
      </c>
      <c r="C19" s="13">
        <v>14067</v>
      </c>
      <c r="D19" s="13">
        <v>15813</v>
      </c>
      <c r="E19" s="13">
        <v>1824</v>
      </c>
      <c r="F19" s="13">
        <v>3717</v>
      </c>
      <c r="G19" s="13">
        <v>4328</v>
      </c>
      <c r="H19" s="13">
        <v>3264</v>
      </c>
      <c r="I19" s="13">
        <v>2680</v>
      </c>
    </row>
    <row r="20" spans="1:9" ht="12.75">
      <c r="A20" s="13" t="s">
        <v>6</v>
      </c>
      <c r="B20" s="13" t="s">
        <v>57</v>
      </c>
      <c r="C20" s="13">
        <v>7864</v>
      </c>
      <c r="D20" s="13">
        <v>9058</v>
      </c>
      <c r="E20" s="13">
        <v>865</v>
      </c>
      <c r="F20" s="13">
        <v>1976</v>
      </c>
      <c r="G20" s="13">
        <v>2525</v>
      </c>
      <c r="H20" s="13">
        <v>2055</v>
      </c>
      <c r="I20" s="13">
        <v>1637</v>
      </c>
    </row>
    <row r="21" spans="1:9" ht="12.75">
      <c r="A21" s="13" t="s">
        <v>10</v>
      </c>
      <c r="B21" s="13" t="s">
        <v>65</v>
      </c>
      <c r="C21" s="13">
        <v>3433</v>
      </c>
      <c r="D21" s="13">
        <v>3639</v>
      </c>
      <c r="E21" s="13">
        <v>509</v>
      </c>
      <c r="F21" s="13">
        <v>959</v>
      </c>
      <c r="G21" s="13">
        <v>893</v>
      </c>
      <c r="H21" s="13">
        <v>674</v>
      </c>
      <c r="I21" s="13">
        <v>604</v>
      </c>
    </row>
    <row r="22" spans="1:9" ht="12.75">
      <c r="A22" s="13" t="s">
        <v>61</v>
      </c>
      <c r="B22" s="13" t="s">
        <v>25</v>
      </c>
      <c r="C22" s="13">
        <v>5569</v>
      </c>
      <c r="D22" s="13">
        <v>5798</v>
      </c>
      <c r="E22" s="13">
        <v>539</v>
      </c>
      <c r="F22" s="13">
        <v>1406</v>
      </c>
      <c r="G22" s="13">
        <v>1746</v>
      </c>
      <c r="H22" s="13">
        <v>1204</v>
      </c>
      <c r="I22" s="13">
        <v>903</v>
      </c>
    </row>
    <row r="23" spans="1:9" ht="12.75">
      <c r="A23" s="13" t="s">
        <v>27</v>
      </c>
      <c r="B23" s="13" t="s">
        <v>41</v>
      </c>
      <c r="C23" s="13">
        <v>9348</v>
      </c>
      <c r="D23" s="13">
        <v>10957</v>
      </c>
      <c r="E23" s="13">
        <v>1096</v>
      </c>
      <c r="F23" s="13">
        <v>2442</v>
      </c>
      <c r="G23" s="13">
        <v>3449</v>
      </c>
      <c r="H23" s="13">
        <v>2308</v>
      </c>
      <c r="I23" s="13">
        <v>1662</v>
      </c>
    </row>
    <row r="24" spans="1:9" ht="12.75">
      <c r="A24" s="13" t="s">
        <v>46</v>
      </c>
      <c r="B24" s="13" t="s">
        <v>56</v>
      </c>
      <c r="C24" s="13">
        <v>8868</v>
      </c>
      <c r="D24" s="13">
        <v>9551</v>
      </c>
      <c r="E24" s="13">
        <v>796</v>
      </c>
      <c r="F24" s="13">
        <v>1971</v>
      </c>
      <c r="G24" s="13">
        <v>2498</v>
      </c>
      <c r="H24" s="13">
        <v>2255</v>
      </c>
      <c r="I24" s="13">
        <v>2031</v>
      </c>
    </row>
    <row r="25" spans="1:9" ht="12.75">
      <c r="A25" s="13" t="s">
        <v>5</v>
      </c>
      <c r="B25" s="13" t="s">
        <v>33</v>
      </c>
      <c r="C25" s="13">
        <v>4546</v>
      </c>
      <c r="D25" s="13">
        <v>4919</v>
      </c>
      <c r="E25" s="13">
        <v>438</v>
      </c>
      <c r="F25" s="13">
        <v>1056</v>
      </c>
      <c r="G25" s="13">
        <v>1445</v>
      </c>
      <c r="H25" s="13">
        <v>1143</v>
      </c>
      <c r="I25" s="13">
        <v>837</v>
      </c>
    </row>
    <row r="26" spans="1:9" ht="12.75">
      <c r="A26" s="13" t="s">
        <v>83</v>
      </c>
      <c r="B26" s="13" t="s">
        <v>44</v>
      </c>
      <c r="C26" s="13">
        <v>15917</v>
      </c>
      <c r="D26" s="13">
        <v>17415</v>
      </c>
      <c r="E26" s="13">
        <v>1911</v>
      </c>
      <c r="F26" s="13">
        <v>4562</v>
      </c>
      <c r="G26" s="13">
        <v>4923</v>
      </c>
      <c r="H26" s="13">
        <v>3420</v>
      </c>
      <c r="I26" s="13">
        <v>2599</v>
      </c>
    </row>
    <row r="27" spans="1:9" ht="12.75">
      <c r="A27" s="13" t="s">
        <v>67</v>
      </c>
      <c r="B27" s="13" t="s">
        <v>50</v>
      </c>
      <c r="C27" s="13">
        <v>6520</v>
      </c>
      <c r="D27" s="13">
        <v>6728</v>
      </c>
      <c r="E27" s="13">
        <v>650</v>
      </c>
      <c r="F27" s="13">
        <v>1895</v>
      </c>
      <c r="G27" s="13">
        <v>2215</v>
      </c>
      <c r="H27" s="13">
        <v>1196</v>
      </c>
      <c r="I27" s="13">
        <v>772</v>
      </c>
    </row>
    <row r="28" spans="1:9" ht="12.75">
      <c r="A28" s="13" t="s">
        <v>26</v>
      </c>
      <c r="B28" s="13" t="s">
        <v>34</v>
      </c>
      <c r="C28" s="13">
        <v>13231</v>
      </c>
      <c r="D28" s="13">
        <v>15130</v>
      </c>
      <c r="E28" s="13">
        <v>1517</v>
      </c>
      <c r="F28" s="13">
        <v>3511</v>
      </c>
      <c r="G28" s="13">
        <v>4104</v>
      </c>
      <c r="H28" s="13">
        <v>3232</v>
      </c>
      <c r="I28" s="13">
        <v>2766</v>
      </c>
    </row>
    <row r="29" spans="1:9" ht="12.75">
      <c r="A29" s="13" t="s">
        <v>20</v>
      </c>
      <c r="B29" s="13" t="s">
        <v>15</v>
      </c>
      <c r="C29" s="13">
        <v>6106</v>
      </c>
      <c r="D29" s="13">
        <v>6382</v>
      </c>
      <c r="E29" s="13">
        <v>585</v>
      </c>
      <c r="F29" s="13">
        <v>1563</v>
      </c>
      <c r="G29" s="13">
        <v>1887</v>
      </c>
      <c r="H29" s="13">
        <v>1290</v>
      </c>
      <c r="I29" s="13">
        <v>1057</v>
      </c>
    </row>
    <row r="30" spans="1:9" ht="12.75">
      <c r="A30" s="13" t="s">
        <v>82</v>
      </c>
      <c r="B30" s="13" t="s">
        <v>54</v>
      </c>
      <c r="C30" s="13">
        <v>12601</v>
      </c>
      <c r="D30" s="13">
        <v>13395</v>
      </c>
      <c r="E30" s="13">
        <v>1654</v>
      </c>
      <c r="F30" s="13">
        <v>3069</v>
      </c>
      <c r="G30" s="13">
        <v>3799</v>
      </c>
      <c r="H30" s="13">
        <v>2783</v>
      </c>
      <c r="I30" s="13">
        <v>2090</v>
      </c>
    </row>
    <row r="31" spans="1:9" ht="12.75">
      <c r="A31" s="13" t="s">
        <v>32</v>
      </c>
      <c r="B31" s="13" t="s">
        <v>52</v>
      </c>
      <c r="C31" s="13">
        <v>8748</v>
      </c>
      <c r="D31" s="13">
        <v>9556</v>
      </c>
      <c r="E31" s="13">
        <v>913</v>
      </c>
      <c r="F31" s="13">
        <v>1912</v>
      </c>
      <c r="G31" s="13">
        <v>2606</v>
      </c>
      <c r="H31" s="13">
        <v>2327</v>
      </c>
      <c r="I31" s="13">
        <v>1798</v>
      </c>
    </row>
    <row r="32" spans="1:9" ht="12.75">
      <c r="A32" s="13" t="s">
        <v>0</v>
      </c>
      <c r="B32" s="13" t="s">
        <v>55</v>
      </c>
      <c r="C32" s="13">
        <v>8276</v>
      </c>
      <c r="D32" s="13">
        <v>8910</v>
      </c>
      <c r="E32" s="13">
        <v>986</v>
      </c>
      <c r="F32" s="13">
        <v>2115</v>
      </c>
      <c r="G32" s="13">
        <v>2559</v>
      </c>
      <c r="H32" s="13">
        <v>1893</v>
      </c>
      <c r="I32" s="13">
        <v>1357</v>
      </c>
    </row>
    <row r="33" spans="1:9" ht="12.75">
      <c r="A33" s="13" t="s">
        <v>72</v>
      </c>
      <c r="B33" s="13" t="s">
        <v>28</v>
      </c>
      <c r="C33" s="13">
        <v>12563</v>
      </c>
      <c r="D33" s="13">
        <v>13554</v>
      </c>
      <c r="E33" s="13">
        <v>1400</v>
      </c>
      <c r="F33" s="13">
        <v>3136</v>
      </c>
      <c r="G33" s="13">
        <v>3681</v>
      </c>
      <c r="H33" s="13">
        <v>2950</v>
      </c>
      <c r="I33" s="13">
        <v>2387</v>
      </c>
    </row>
    <row r="34" spans="1:9" ht="12.75">
      <c r="A34" s="13" t="s">
        <v>49</v>
      </c>
      <c r="B34" s="13" t="s">
        <v>79</v>
      </c>
      <c r="C34" s="13">
        <v>7478</v>
      </c>
      <c r="D34" s="13">
        <v>8218</v>
      </c>
      <c r="E34" s="13">
        <v>857</v>
      </c>
      <c r="F34" s="13">
        <v>1919</v>
      </c>
      <c r="G34" s="13">
        <v>2422</v>
      </c>
      <c r="H34" s="13">
        <v>1708</v>
      </c>
      <c r="I34" s="13">
        <v>1312</v>
      </c>
    </row>
    <row r="35" spans="1:9" ht="12.75">
      <c r="A35" s="13" t="s">
        <v>76</v>
      </c>
      <c r="B35" s="13" t="s">
        <v>84</v>
      </c>
      <c r="C35" s="13">
        <v>7815</v>
      </c>
      <c r="D35" s="13">
        <v>8989</v>
      </c>
      <c r="E35" s="13">
        <v>1248</v>
      </c>
      <c r="F35" s="13">
        <v>2411</v>
      </c>
      <c r="G35" s="13">
        <v>2331</v>
      </c>
      <c r="H35" s="13">
        <v>1777</v>
      </c>
      <c r="I35" s="13">
        <v>1222</v>
      </c>
    </row>
    <row r="36" spans="1:9" ht="12.75">
      <c r="A36" s="13" t="s">
        <v>9</v>
      </c>
      <c r="B36" s="13" t="s">
        <v>35</v>
      </c>
      <c r="C36" s="13">
        <v>9517</v>
      </c>
      <c r="D36" s="13">
        <v>10097</v>
      </c>
      <c r="E36" s="13">
        <v>1065</v>
      </c>
      <c r="F36" s="13">
        <v>2591</v>
      </c>
      <c r="G36" s="13">
        <v>2870</v>
      </c>
      <c r="H36" s="13">
        <v>2037</v>
      </c>
      <c r="I36" s="13">
        <v>1534</v>
      </c>
    </row>
    <row r="37" spans="1:9" ht="12.75">
      <c r="A37" s="13" t="s">
        <v>73</v>
      </c>
      <c r="B37" s="13" t="s">
        <v>78</v>
      </c>
      <c r="C37" s="13">
        <v>10429</v>
      </c>
      <c r="D37" s="13">
        <v>12013</v>
      </c>
      <c r="E37" s="13">
        <v>1187</v>
      </c>
      <c r="F37" s="13">
        <v>2525</v>
      </c>
      <c r="G37" s="13">
        <v>3285</v>
      </c>
      <c r="H37" s="13">
        <v>2884</v>
      </c>
      <c r="I37" s="13">
        <v>2132</v>
      </c>
    </row>
    <row r="38" spans="1:9" ht="12.75">
      <c r="A38" s="13" t="s">
        <v>29</v>
      </c>
      <c r="B38" s="13" t="s">
        <v>75</v>
      </c>
      <c r="C38" s="13">
        <v>6134</v>
      </c>
      <c r="D38" s="13">
        <v>7047</v>
      </c>
      <c r="E38" s="13">
        <v>486</v>
      </c>
      <c r="F38" s="13">
        <v>1374</v>
      </c>
      <c r="G38" s="13">
        <v>1930</v>
      </c>
      <c r="H38" s="13">
        <v>1653</v>
      </c>
      <c r="I38" s="13">
        <v>1604</v>
      </c>
    </row>
    <row r="39" spans="1:9" ht="12.75">
      <c r="A39" s="13" t="s">
        <v>68</v>
      </c>
      <c r="B39" s="13" t="s">
        <v>14</v>
      </c>
      <c r="C39" s="13">
        <v>15059</v>
      </c>
      <c r="D39" s="13">
        <v>15948</v>
      </c>
      <c r="E39" s="13">
        <v>2150</v>
      </c>
      <c r="F39" s="13">
        <v>4436</v>
      </c>
      <c r="G39" s="13">
        <v>4190</v>
      </c>
      <c r="H39" s="13">
        <v>2894</v>
      </c>
      <c r="I39" s="13">
        <v>2278</v>
      </c>
    </row>
    <row r="40" spans="1:9" ht="12.75">
      <c r="A40" s="13" t="s">
        <v>19</v>
      </c>
      <c r="B40" s="13" t="s">
        <v>81</v>
      </c>
      <c r="C40" s="13">
        <v>6483</v>
      </c>
      <c r="D40" s="13">
        <v>6753</v>
      </c>
      <c r="E40" s="13">
        <v>861</v>
      </c>
      <c r="F40" s="13">
        <v>1784</v>
      </c>
      <c r="G40" s="13">
        <v>1948</v>
      </c>
      <c r="H40" s="13">
        <v>1228</v>
      </c>
      <c r="I40" s="13">
        <v>932</v>
      </c>
    </row>
    <row r="41" spans="1:9" ht="12.75">
      <c r="A41" s="13" t="s">
        <v>48</v>
      </c>
      <c r="B41" s="13" t="s">
        <v>17</v>
      </c>
      <c r="C41" s="13">
        <v>6295</v>
      </c>
      <c r="D41" s="13">
        <v>7188</v>
      </c>
      <c r="E41" s="13">
        <v>584</v>
      </c>
      <c r="F41" s="13">
        <v>1501</v>
      </c>
      <c r="G41" s="13">
        <v>1984</v>
      </c>
      <c r="H41" s="13">
        <v>1751</v>
      </c>
      <c r="I41" s="13">
        <v>1368</v>
      </c>
    </row>
    <row r="42" spans="1:9" ht="12.75">
      <c r="A42" s="13" t="s">
        <v>59</v>
      </c>
      <c r="B42" s="13" t="s">
        <v>80</v>
      </c>
      <c r="C42" s="13">
        <v>7497</v>
      </c>
      <c r="D42" s="13">
        <v>8460</v>
      </c>
      <c r="E42" s="13">
        <v>715</v>
      </c>
      <c r="F42" s="13">
        <v>1683</v>
      </c>
      <c r="G42" s="13">
        <v>2455</v>
      </c>
      <c r="H42" s="13">
        <v>2046</v>
      </c>
      <c r="I42" s="13">
        <v>1561</v>
      </c>
    </row>
    <row r="43" spans="1:9" ht="12.75">
      <c r="A43" s="13" t="s">
        <v>63</v>
      </c>
      <c r="B43" s="13" t="s">
        <v>31</v>
      </c>
      <c r="C43" s="13">
        <v>6707</v>
      </c>
      <c r="D43" s="13">
        <v>7214</v>
      </c>
      <c r="E43" s="13">
        <v>746</v>
      </c>
      <c r="F43" s="13">
        <v>1736</v>
      </c>
      <c r="G43" s="13">
        <v>2038</v>
      </c>
      <c r="H43" s="13">
        <v>1493</v>
      </c>
      <c r="I43" s="13">
        <v>1201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2022-06-02T13:32:58Z</dcterms:modified>
  <cp:category/>
  <cp:version/>
  <cp:contentType/>
  <cp:contentStatus/>
</cp:coreProperties>
</file>