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<sst xmlns="http://schemas.openxmlformats.org/spreadsheetml/2006/main" count="201" uniqueCount="108">
  <si>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</si>
  <si>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</si>
  <si>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</si>
  <si>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</si>
  <si>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</si>
  <si>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</si>
  <si>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</si>
  <si>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</si>
  <si>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</si>
  <si>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</si>
  <si>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</si>
  <si>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</si>
  <si>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</si>
  <si>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</si>
  <si>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</si>
  <si>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</si>
  <si>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</si>
  <si>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</si>
  <si>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</si>
  <si>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</si>
  <si>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</si>
  <si>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</si>
  <si>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</si>
  <si>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</si>
  <si>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</si>
  <si>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</si>
  <si>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</si>
  <si>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</si>
  <si>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</si>
  <si>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</si>
  <si>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</si>
  <si>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</si>
  <si>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</si>
  <si>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</si>
  <si>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</si>
  <si>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</si>
  <si>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</si>
  <si>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</si>
  <si>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</si>
  <si>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</si>
  <si>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</si>
  <si>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</si>
  <si>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</si>
  <si>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</si>
  <si>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</si>
  <si>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</si>
  <si>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</si>
  <si>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</si>
  <si>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</si>
  <si>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</si>
  <si>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</si>
  <si>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</si>
  <si>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</si>
  <si>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</si>
  <si>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</si>
  <si>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</si>
  <si>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</si>
  <si>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</si>
  <si>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</si>
  <si>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</si>
  <si>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</si>
  <si>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</si>
  <si>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</si>
  <si>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</si>
  <si>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</si>
  <si>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</si>
  <si>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</si>
  <si>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</si>
  <si>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</si>
  <si>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</si>
  <si>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</si>
  <si>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</si>
  <si>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</si>
  <si>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</si>
  <si>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</si>
  <si>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</si>
  <si>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</si>
  <si>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</si>
  <si>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</si>
  <si>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</si>
  <si>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</si>
  <si>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</si>
  <si>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</si>
  <si>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</si>
  <si>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</si>
  <si>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</si>
  <si>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</si>
  <si>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</si>
  <si>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</si>
  <si>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</si>
  <si>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</si>
  <si>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</si>
  <si>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</si>
  <si>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</si>
  <si>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</si>
  <si>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</si>
  <si>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</si>
  <si>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</si>
  <si>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</si>
  <si>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</si>
  <si>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</si>
  <si>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</si>
  <si>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</si>
  <si>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</si>
  <si>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</si>
  <si>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</si>
  <si>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</si>
  <si>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30.06.2022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</si>
</sst>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0" borderId="0" xfId="0" applyFont="1" applyAlignment="1">
      <alignment horizontal="center"/>
    </xf>
    <xf numFmtId="0" fontId="1" fillId="32" borderId="10" xfId="0" applyFont="1" applyFill="1" applyBorder="1" applyAlignment="1">
      <alignment horizontal="center" vertical="center"/>
    </xf>
    <xf numFmtId="0" fontId="0" fillId="0" borderId="14" xfId="0" applyBorder="1" applyAlignment="1">
      <alignmen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spans="2:4" ht="12.75">
      <c r="B3" s="3"/>
      <c r="C3" s="4"/>
      <c r="D3" s="4"/>
    </row>
    <row r="4" spans="2:14" ht="15.75" customHeight="1">
      <c r="B4" s="27" t="s">
        <v>85</v>
      </c>
      <c r="C4" s="18" t="s">
        <v>86</v>
      </c>
      <c r="D4" s="21" t="s">
        <v>91</v>
      </c>
      <c r="E4" s="25" t="s">
        <v>92</v>
      </c>
      <c r="F4" s="25"/>
      <c r="G4" s="25"/>
      <c r="H4" s="25"/>
      <c r="I4" s="25"/>
      <c r="J4" s="25"/>
      <c r="K4" s="25"/>
      <c r="L4" s="25"/>
      <c r="M4" s="25"/>
      <c r="N4" s="25"/>
    </row>
    <row r="5" spans="1:14" ht="15.75" customHeight="1">
      <c r="A5" s="2" t="s">
        <v>39</v>
      </c>
      <c r="B5" s="28"/>
      <c r="C5" s="19"/>
      <c r="D5" s="22"/>
      <c r="E5" s="25" t="s">
        <v>96</v>
      </c>
      <c r="F5" s="25"/>
      <c r="G5" s="25" t="s">
        <v>87</v>
      </c>
      <c r="H5" s="25"/>
      <c r="I5" s="25" t="s">
        <v>88</v>
      </c>
      <c r="J5" s="25"/>
      <c r="K5" s="25" t="s">
        <v>89</v>
      </c>
      <c r="L5" s="25"/>
      <c r="M5" s="25" t="s">
        <v>90</v>
      </c>
      <c r="N5" s="25"/>
    </row>
    <row r="6" spans="1:14" ht="15.75" customHeight="1">
      <c r="A6" s="2"/>
      <c r="B6" s="29"/>
      <c r="C6" s="20"/>
      <c r="D6" s="23"/>
      <c r="E6" s="5" t="s">
        <v>94</v>
      </c>
      <c r="F6" s="5" t="s">
        <v>95</v>
      </c>
      <c r="G6" s="5" t="s">
        <v>94</v>
      </c>
      <c r="H6" s="5" t="s">
        <v>95</v>
      </c>
      <c r="I6" s="5" t="s">
        <v>94</v>
      </c>
      <c r="J6" s="5" t="s">
        <v>95</v>
      </c>
      <c r="K6" s="5" t="s">
        <v>94</v>
      </c>
      <c r="L6" s="5" t="s">
        <v>95</v>
      </c>
      <c r="M6" s="5" t="s">
        <v>94</v>
      </c>
      <c r="N6" s="5" t="s">
        <v>95</v>
      </c>
    </row>
    <row r="7" spans="1:14" ht="12.75">
      <c r="A7" s="1" t="s">
        <v>66</v>
      </c>
      <c r="B7" s="6" t="s">
        <v>7</v>
      </c>
      <c r="C7" s="7">
        <f>man!C2</f>
        <v>17300</v>
      </c>
      <c r="D7" s="7">
        <f>E7+G7+I7+K7+M7</f>
        <v>20548</v>
      </c>
      <c r="E7" s="7">
        <f>man!E2</f>
        <v>1846</v>
      </c>
      <c r="F7" s="10">
        <f>E7/D7*100</f>
        <v>8.983842709752773</v>
      </c>
      <c r="G7" s="7">
        <f>man!F2</f>
        <v>5368</v>
      </c>
      <c r="H7" s="10">
        <f>G7/D7*100</f>
        <v>26.124197002141326</v>
      </c>
      <c r="I7" s="7">
        <f>man!G2</f>
        <v>6145</v>
      </c>
      <c r="J7" s="10">
        <f>I7/D7*100</f>
        <v>29.905586918434885</v>
      </c>
      <c r="K7" s="7">
        <f>man!H2</f>
        <v>4067</v>
      </c>
      <c r="L7" s="10">
        <f>K7/D7*100</f>
        <v>19.79268055285186</v>
      </c>
      <c r="M7" s="7">
        <f>man!I2</f>
        <v>3122</v>
      </c>
      <c r="N7" s="12">
        <f>M7/D7*100</f>
        <v>15.193692816819155</v>
      </c>
    </row>
    <row r="8" spans="1:14" ht="12.75">
      <c r="A8" s="1" t="s">
        <v>47</v>
      </c>
      <c r="B8" s="6" t="s">
        <v>11</v>
      </c>
      <c r="C8" s="7">
        <f>man!C3</f>
        <v>23366</v>
      </c>
      <c r="D8" s="7">
        <f aca="true" t="shared" si="0" ref="D8:D48">E8+G8+I8+K8+M8</f>
        <v>27960</v>
      </c>
      <c r="E8" s="7">
        <f>man!E3</f>
        <v>2549</v>
      </c>
      <c r="F8" s="10">
        <f aca="true" t="shared" si="1" ref="F8:F49">E8/D8*100</f>
        <v>9.11659513590844</v>
      </c>
      <c r="G8" s="7">
        <f>man!F3</f>
        <v>7031</v>
      </c>
      <c r="H8" s="10">
        <f aca="true" t="shared" si="2" ref="H8:H49">G8/D8*100</f>
        <v>25.146638054363375</v>
      </c>
      <c r="I8" s="7">
        <f>man!G3</f>
        <v>8315</v>
      </c>
      <c r="J8" s="10">
        <f aca="true" t="shared" si="3" ref="J8:J49">I8/D8*100</f>
        <v>29.738912732474965</v>
      </c>
      <c r="K8" s="7">
        <f>man!H3</f>
        <v>5782</v>
      </c>
      <c r="L8" s="10">
        <f aca="true" t="shared" si="4" ref="L8:L49">K8/D8*100</f>
        <v>20.679542203147353</v>
      </c>
      <c r="M8" s="7">
        <f>man!I3</f>
        <v>4283</v>
      </c>
      <c r="N8" s="12">
        <f aca="true" t="shared" si="5" ref="N8:N49">M8/D8*100</f>
        <v>15.318311874105866</v>
      </c>
    </row>
    <row r="9" spans="1:14" ht="12.75">
      <c r="A9" s="1" t="s">
        <v>58</v>
      </c>
      <c r="B9" s="6" t="s">
        <v>13</v>
      </c>
      <c r="C9" s="7">
        <f>man!C4</f>
        <v>32329</v>
      </c>
      <c r="D9" s="7">
        <f t="shared" si="0"/>
        <v>38519</v>
      </c>
      <c r="E9" s="7">
        <f>man!E4</f>
        <v>3558</v>
      </c>
      <c r="F9" s="10">
        <f t="shared" si="1"/>
        <v>9.236999922116357</v>
      </c>
      <c r="G9" s="7">
        <f>man!F4</f>
        <v>9716</v>
      </c>
      <c r="H9" s="10">
        <f t="shared" si="2"/>
        <v>25.223915470287388</v>
      </c>
      <c r="I9" s="7">
        <f>man!G4</f>
        <v>11623</v>
      </c>
      <c r="J9" s="10">
        <f t="shared" si="3"/>
        <v>30.174718969859033</v>
      </c>
      <c r="K9" s="7">
        <f>man!H4</f>
        <v>7786</v>
      </c>
      <c r="L9" s="10">
        <f t="shared" si="4"/>
        <v>20.213401178639113</v>
      </c>
      <c r="M9" s="7">
        <f>man!I4</f>
        <v>5836</v>
      </c>
      <c r="N9" s="12">
        <f t="shared" si="5"/>
        <v>15.150964459098107</v>
      </c>
    </row>
    <row r="10" spans="1:14" ht="12.75">
      <c r="A10" s="1" t="s">
        <v>2</v>
      </c>
      <c r="B10" s="6" t="s">
        <v>62</v>
      </c>
      <c r="C10" s="7">
        <f>man!C5</f>
        <v>21838</v>
      </c>
      <c r="D10" s="7">
        <f t="shared" si="0"/>
        <v>26556</v>
      </c>
      <c r="E10" s="7">
        <f>man!E5</f>
        <v>2420</v>
      </c>
      <c r="F10" s="10">
        <f t="shared" si="1"/>
        <v>9.112818195511373</v>
      </c>
      <c r="G10" s="7">
        <f>man!F5</f>
        <v>6524</v>
      </c>
      <c r="H10" s="10">
        <f t="shared" si="2"/>
        <v>24.566952854345534</v>
      </c>
      <c r="I10" s="7">
        <f>man!G5</f>
        <v>7632</v>
      </c>
      <c r="J10" s="10">
        <f t="shared" si="3"/>
        <v>28.739267962042476</v>
      </c>
      <c r="K10" s="7">
        <f>man!H5</f>
        <v>5685</v>
      </c>
      <c r="L10" s="10">
        <f t="shared" si="4"/>
        <v>21.40759150474469</v>
      </c>
      <c r="M10" s="7">
        <f>man!I5</f>
        <v>4295</v>
      </c>
      <c r="N10" s="12">
        <f t="shared" si="5"/>
        <v>16.173369483355927</v>
      </c>
    </row>
    <row r="11" spans="1:14" ht="12.75">
      <c r="A11" s="1" t="s">
        <v>1</v>
      </c>
      <c r="B11" s="6" t="s">
        <v>60</v>
      </c>
      <c r="C11" s="7">
        <f>man!C6</f>
        <v>37928</v>
      </c>
      <c r="D11" s="7">
        <f t="shared" si="0"/>
        <v>44357</v>
      </c>
      <c r="E11" s="7">
        <f>man!E6</f>
        <v>3847</v>
      </c>
      <c r="F11" s="10">
        <f t="shared" si="1"/>
        <v>8.672813761074915</v>
      </c>
      <c r="G11" s="7">
        <f>man!F6</f>
        <v>11049</v>
      </c>
      <c r="H11" s="10">
        <f t="shared" si="2"/>
        <v>24.909258967017607</v>
      </c>
      <c r="I11" s="7">
        <f>man!G6</f>
        <v>13465</v>
      </c>
      <c r="J11" s="10">
        <f t="shared" si="3"/>
        <v>30.355975381563226</v>
      </c>
      <c r="K11" s="7">
        <f>man!H6</f>
        <v>9286</v>
      </c>
      <c r="L11" s="10">
        <f t="shared" si="4"/>
        <v>20.934689000608696</v>
      </c>
      <c r="M11" s="7">
        <f>man!I6</f>
        <v>6710</v>
      </c>
      <c r="N11" s="12">
        <f t="shared" si="5"/>
        <v>15.127262889735555</v>
      </c>
    </row>
    <row r="12" spans="1:14" ht="12.75">
      <c r="A12" s="1" t="s">
        <v>21</v>
      </c>
      <c r="B12" s="6" t="s">
        <v>70</v>
      </c>
      <c r="C12" s="7">
        <f>man!C7</f>
        <v>14666</v>
      </c>
      <c r="D12" s="7">
        <f t="shared" si="0"/>
        <v>18056</v>
      </c>
      <c r="E12" s="7">
        <f>man!E7</f>
        <v>2290</v>
      </c>
      <c r="F12" s="10">
        <f t="shared" si="1"/>
        <v>12.68276473194506</v>
      </c>
      <c r="G12" s="7">
        <f>man!F7</f>
        <v>5158</v>
      </c>
      <c r="H12" s="10">
        <f t="shared" si="2"/>
        <v>28.566681435533898</v>
      </c>
      <c r="I12" s="7">
        <f>man!G7</f>
        <v>4871</v>
      </c>
      <c r="J12" s="10">
        <f t="shared" si="3"/>
        <v>26.977182100132918</v>
      </c>
      <c r="K12" s="7">
        <f>man!H7</f>
        <v>3331</v>
      </c>
      <c r="L12" s="10">
        <f t="shared" si="4"/>
        <v>18.448161276030127</v>
      </c>
      <c r="M12" s="7">
        <f>man!I7</f>
        <v>2406</v>
      </c>
      <c r="N12" s="12">
        <f t="shared" si="5"/>
        <v>13.325210456357997</v>
      </c>
    </row>
    <row r="13" spans="1:14" ht="12.75">
      <c r="A13" s="1" t="s">
        <v>18</v>
      </c>
      <c r="B13" s="6" t="s">
        <v>37</v>
      </c>
      <c r="C13" s="7">
        <f>man!C8</f>
        <v>8913</v>
      </c>
      <c r="D13" s="7">
        <f t="shared" si="0"/>
        <v>10520</v>
      </c>
      <c r="E13" s="7">
        <f>man!E8</f>
        <v>1017</v>
      </c>
      <c r="F13" s="10">
        <f t="shared" si="1"/>
        <v>9.667300380228138</v>
      </c>
      <c r="G13" s="7">
        <f>man!F8</f>
        <v>2644</v>
      </c>
      <c r="H13" s="10">
        <f t="shared" si="2"/>
        <v>25.133079847908746</v>
      </c>
      <c r="I13" s="7">
        <f>man!G8</f>
        <v>2905</v>
      </c>
      <c r="J13" s="10">
        <f t="shared" si="3"/>
        <v>27.61406844106464</v>
      </c>
      <c r="K13" s="7">
        <f>man!H8</f>
        <v>2170</v>
      </c>
      <c r="L13" s="10">
        <f t="shared" si="4"/>
        <v>20.627376425855513</v>
      </c>
      <c r="M13" s="7">
        <f>man!I8</f>
        <v>1784</v>
      </c>
      <c r="N13" s="12">
        <f t="shared" si="5"/>
        <v>16.958174904942965</v>
      </c>
    </row>
    <row r="14" spans="1:14" ht="12.75">
      <c r="A14" s="1" t="s">
        <v>22</v>
      </c>
      <c r="B14" s="6" t="s">
        <v>74</v>
      </c>
      <c r="C14" s="7">
        <f>man!C9</f>
        <v>38392</v>
      </c>
      <c r="D14" s="7">
        <f t="shared" si="0"/>
        <v>45334</v>
      </c>
      <c r="E14" s="7">
        <f>man!E9</f>
        <v>3382</v>
      </c>
      <c r="F14" s="10">
        <f t="shared" si="1"/>
        <v>7.460184409052808</v>
      </c>
      <c r="G14" s="7">
        <f>man!F9</f>
        <v>11508</v>
      </c>
      <c r="H14" s="10">
        <f t="shared" si="2"/>
        <v>25.38492080998809</v>
      </c>
      <c r="I14" s="7">
        <f>man!G9</f>
        <v>14590</v>
      </c>
      <c r="J14" s="10">
        <f t="shared" si="3"/>
        <v>32.18335024484934</v>
      </c>
      <c r="K14" s="7">
        <f>man!H9</f>
        <v>9080</v>
      </c>
      <c r="L14" s="10">
        <f t="shared" si="4"/>
        <v>20.029117218864428</v>
      </c>
      <c r="M14" s="7">
        <f>man!I9</f>
        <v>6774</v>
      </c>
      <c r="N14" s="12">
        <f t="shared" si="5"/>
        <v>14.942427317245336</v>
      </c>
    </row>
    <row r="15" spans="1:16" ht="12.75">
      <c r="A15" s="1" t="s">
        <v>24</v>
      </c>
      <c r="B15" s="6" t="s">
        <v>71</v>
      </c>
      <c r="C15" s="7">
        <f>man!C10</f>
        <v>10687</v>
      </c>
      <c r="D15" s="7">
        <f t="shared" si="0"/>
        <v>12844</v>
      </c>
      <c r="E15" s="7">
        <f>man!E10</f>
        <v>980</v>
      </c>
      <c r="F15" s="10">
        <f t="shared" si="1"/>
        <v>7.630021800062287</v>
      </c>
      <c r="G15" s="7">
        <f>man!F10</f>
        <v>2850</v>
      </c>
      <c r="H15" s="10">
        <f t="shared" si="2"/>
        <v>22.189349112426036</v>
      </c>
      <c r="I15" s="7">
        <f>man!G10</f>
        <v>3643</v>
      </c>
      <c r="J15" s="10">
        <f t="shared" si="3"/>
        <v>28.363438181251947</v>
      </c>
      <c r="K15" s="7">
        <f>man!H10</f>
        <v>2955</v>
      </c>
      <c r="L15" s="10">
        <f t="shared" si="4"/>
        <v>23.006851448146996</v>
      </c>
      <c r="M15" s="7">
        <f>man!I10</f>
        <v>2416</v>
      </c>
      <c r="N15" s="12">
        <f t="shared" si="5"/>
        <v>18.810339458112736</v>
      </c>
      <c r="P15" s="14"/>
    </row>
    <row r="16" spans="1:14" ht="12.75">
      <c r="A16" s="1" t="s">
        <v>30</v>
      </c>
      <c r="B16" s="6" t="s">
        <v>45</v>
      </c>
      <c r="C16" s="7">
        <f>man!C11</f>
        <v>253421</v>
      </c>
      <c r="D16" s="7">
        <f t="shared" si="0"/>
        <v>290436</v>
      </c>
      <c r="E16" s="7">
        <f>man!E11</f>
        <v>19002</v>
      </c>
      <c r="F16" s="10">
        <f t="shared" si="1"/>
        <v>6.542577366442176</v>
      </c>
      <c r="G16" s="7">
        <f>man!F11</f>
        <v>73160</v>
      </c>
      <c r="H16" s="10">
        <f t="shared" si="2"/>
        <v>25.18971477365065</v>
      </c>
      <c r="I16" s="7">
        <f>man!G11</f>
        <v>94067</v>
      </c>
      <c r="J16" s="10">
        <f t="shared" si="3"/>
        <v>32.38820256442039</v>
      </c>
      <c r="K16" s="7">
        <f>man!H11</f>
        <v>60603</v>
      </c>
      <c r="L16" s="10">
        <f t="shared" si="4"/>
        <v>20.86621493203322</v>
      </c>
      <c r="M16" s="7">
        <f>man!I11</f>
        <v>43604</v>
      </c>
      <c r="N16" s="12">
        <f t="shared" si="5"/>
        <v>15.013290363453565</v>
      </c>
    </row>
    <row r="17" spans="1:14" ht="12.75">
      <c r="A17" s="1" t="s">
        <v>77</v>
      </c>
      <c r="B17" s="6" t="s">
        <v>16</v>
      </c>
      <c r="C17" s="7">
        <f>man!C12</f>
        <v>17599</v>
      </c>
      <c r="D17" s="7">
        <f t="shared" si="0"/>
        <v>21451</v>
      </c>
      <c r="E17" s="7">
        <f>man!E12</f>
        <v>1996</v>
      </c>
      <c r="F17" s="10">
        <f t="shared" si="1"/>
        <v>9.30492750920703</v>
      </c>
      <c r="G17" s="7">
        <f>man!F12</f>
        <v>4935</v>
      </c>
      <c r="H17" s="10">
        <f t="shared" si="2"/>
        <v>23.005920469908162</v>
      </c>
      <c r="I17" s="7">
        <f>man!G12</f>
        <v>5927</v>
      </c>
      <c r="J17" s="10">
        <f t="shared" si="3"/>
        <v>27.630413500536104</v>
      </c>
      <c r="K17" s="7">
        <f>man!H12</f>
        <v>4465</v>
      </c>
      <c r="L17" s="10">
        <f t="shared" si="4"/>
        <v>20.814880425155007</v>
      </c>
      <c r="M17" s="7">
        <f>man!I12</f>
        <v>4128</v>
      </c>
      <c r="N17" s="12">
        <f t="shared" si="5"/>
        <v>19.243858095193698</v>
      </c>
    </row>
    <row r="18" spans="1:14" ht="12.75">
      <c r="A18" s="1" t="s">
        <v>64</v>
      </c>
      <c r="B18" s="6" t="s">
        <v>12</v>
      </c>
      <c r="C18" s="7">
        <f>man!C13</f>
        <v>10276</v>
      </c>
      <c r="D18" s="7">
        <f t="shared" si="0"/>
        <v>11291</v>
      </c>
      <c r="E18" s="7">
        <f>man!E13</f>
        <v>906</v>
      </c>
      <c r="F18" s="10">
        <f t="shared" si="1"/>
        <v>8.02408998317244</v>
      </c>
      <c r="G18" s="7">
        <f>man!F13</f>
        <v>2755</v>
      </c>
      <c r="H18" s="10">
        <f t="shared" si="2"/>
        <v>24.399964573554158</v>
      </c>
      <c r="I18" s="7">
        <f>man!G13</f>
        <v>3140</v>
      </c>
      <c r="J18" s="10">
        <f t="shared" si="3"/>
        <v>27.809759985829423</v>
      </c>
      <c r="K18" s="7">
        <f>man!H13</f>
        <v>2461</v>
      </c>
      <c r="L18" s="10">
        <f t="shared" si="4"/>
        <v>21.796120804180322</v>
      </c>
      <c r="M18" s="7">
        <f>man!I13</f>
        <v>2029</v>
      </c>
      <c r="N18" s="12">
        <f t="shared" si="5"/>
        <v>17.970064653263663</v>
      </c>
    </row>
    <row r="19" spans="1:14" ht="12.75">
      <c r="A19" s="1" t="s">
        <v>38</v>
      </c>
      <c r="B19" s="6" t="s">
        <v>3</v>
      </c>
      <c r="C19" s="7">
        <f>man!C14</f>
        <v>9751</v>
      </c>
      <c r="D19" s="7">
        <f t="shared" si="0"/>
        <v>11366</v>
      </c>
      <c r="E19" s="7">
        <f>man!E14</f>
        <v>1186</v>
      </c>
      <c r="F19" s="10">
        <f t="shared" si="1"/>
        <v>10.434629597043815</v>
      </c>
      <c r="G19" s="7">
        <f>man!F14</f>
        <v>2842</v>
      </c>
      <c r="H19" s="10">
        <f t="shared" si="2"/>
        <v>25.004399084990318</v>
      </c>
      <c r="I19" s="7">
        <f>man!G14</f>
        <v>2990</v>
      </c>
      <c r="J19" s="10">
        <f t="shared" si="3"/>
        <v>26.306528242125637</v>
      </c>
      <c r="K19" s="7">
        <f>man!H14</f>
        <v>2462</v>
      </c>
      <c r="L19" s="10">
        <f t="shared" si="4"/>
        <v>21.661094492345594</v>
      </c>
      <c r="M19" s="7">
        <f>man!I14</f>
        <v>1886</v>
      </c>
      <c r="N19" s="12">
        <f t="shared" si="5"/>
        <v>16.59334858349463</v>
      </c>
    </row>
    <row r="20" spans="1:14" ht="12.75">
      <c r="A20" s="1" t="s">
        <v>51</v>
      </c>
      <c r="B20" s="6" t="s">
        <v>43</v>
      </c>
      <c r="C20" s="7">
        <f>man!C15</f>
        <v>65245</v>
      </c>
      <c r="D20" s="7">
        <f t="shared" si="0"/>
        <v>80029</v>
      </c>
      <c r="E20" s="7">
        <f>man!E15</f>
        <v>7178</v>
      </c>
      <c r="F20" s="10">
        <f t="shared" si="1"/>
        <v>8.96924864736533</v>
      </c>
      <c r="G20" s="7">
        <f>man!F15</f>
        <v>23772</v>
      </c>
      <c r="H20" s="10">
        <f t="shared" si="2"/>
        <v>29.70423221582176</v>
      </c>
      <c r="I20" s="7">
        <f>man!G15</f>
        <v>24006</v>
      </c>
      <c r="J20" s="10">
        <f t="shared" si="3"/>
        <v>29.996626222994166</v>
      </c>
      <c r="K20" s="7">
        <f>man!H15</f>
        <v>14912</v>
      </c>
      <c r="L20" s="10">
        <f t="shared" si="4"/>
        <v>18.63324544852491</v>
      </c>
      <c r="M20" s="7">
        <f>man!I15</f>
        <v>10161</v>
      </c>
      <c r="N20" s="12">
        <f t="shared" si="5"/>
        <v>12.69664746529383</v>
      </c>
    </row>
    <row r="21" spans="1:14" ht="12.75">
      <c r="A21" s="1" t="s">
        <v>23</v>
      </c>
      <c r="B21" s="6" t="s">
        <v>40</v>
      </c>
      <c r="C21" s="7">
        <f>man!C16</f>
        <v>45041</v>
      </c>
      <c r="D21" s="7">
        <f t="shared" si="0"/>
        <v>52814</v>
      </c>
      <c r="E21" s="7">
        <f>man!E16</f>
        <v>4155</v>
      </c>
      <c r="F21" s="10">
        <f t="shared" si="1"/>
        <v>7.867232173287386</v>
      </c>
      <c r="G21" s="7">
        <f>man!F16</f>
        <v>13907</v>
      </c>
      <c r="H21" s="10">
        <f t="shared" si="2"/>
        <v>26.332033173022307</v>
      </c>
      <c r="I21" s="7">
        <f>man!G16</f>
        <v>15947</v>
      </c>
      <c r="J21" s="10">
        <f t="shared" si="3"/>
        <v>30.194645359185063</v>
      </c>
      <c r="K21" s="7">
        <f>man!H16</f>
        <v>10630</v>
      </c>
      <c r="L21" s="10">
        <f t="shared" si="4"/>
        <v>20.127238989661834</v>
      </c>
      <c r="M21" s="7">
        <f>man!I16</f>
        <v>8175</v>
      </c>
      <c r="N21" s="12">
        <f t="shared" si="5"/>
        <v>15.478850304843414</v>
      </c>
    </row>
    <row r="22" spans="1:14" ht="12.75">
      <c r="A22" s="1" t="s">
        <v>53</v>
      </c>
      <c r="B22" s="6" t="s">
        <v>4</v>
      </c>
      <c r="C22" s="7">
        <f>man!C17</f>
        <v>6554</v>
      </c>
      <c r="D22" s="7">
        <f t="shared" si="0"/>
        <v>8381</v>
      </c>
      <c r="E22" s="7">
        <f>man!E17</f>
        <v>538</v>
      </c>
      <c r="F22" s="10">
        <f t="shared" si="1"/>
        <v>6.419281708626655</v>
      </c>
      <c r="G22" s="7">
        <f>man!F17</f>
        <v>1896</v>
      </c>
      <c r="H22" s="10">
        <f t="shared" si="2"/>
        <v>22.622598735234458</v>
      </c>
      <c r="I22" s="7">
        <f>man!G17</f>
        <v>2639</v>
      </c>
      <c r="J22" s="10">
        <f t="shared" si="3"/>
        <v>31.4878892733564</v>
      </c>
      <c r="K22" s="7">
        <f>man!H17</f>
        <v>1848</v>
      </c>
      <c r="L22" s="10">
        <f t="shared" si="4"/>
        <v>22.04987471662093</v>
      </c>
      <c r="M22" s="7">
        <f>man!I17</f>
        <v>1460</v>
      </c>
      <c r="N22" s="12">
        <f t="shared" si="5"/>
        <v>17.420355566161554</v>
      </c>
    </row>
    <row r="23" spans="1:14" ht="12.75">
      <c r="A23" s="1" t="s">
        <v>8</v>
      </c>
      <c r="B23" s="6" t="s">
        <v>36</v>
      </c>
      <c r="C23" s="7">
        <f>man!C18</f>
        <v>17608</v>
      </c>
      <c r="D23" s="7">
        <f t="shared" si="0"/>
        <v>20457</v>
      </c>
      <c r="E23" s="7">
        <f>man!E18</f>
        <v>2192</v>
      </c>
      <c r="F23" s="10">
        <f t="shared" si="1"/>
        <v>10.715158625409394</v>
      </c>
      <c r="G23" s="7">
        <f>man!F18</f>
        <v>5575</v>
      </c>
      <c r="H23" s="10">
        <f t="shared" si="2"/>
        <v>27.252285281321797</v>
      </c>
      <c r="I23" s="7">
        <f>man!G18</f>
        <v>5990</v>
      </c>
      <c r="J23" s="10">
        <f t="shared" si="3"/>
        <v>29.280930732756516</v>
      </c>
      <c r="K23" s="7">
        <f>man!H18</f>
        <v>3700</v>
      </c>
      <c r="L23" s="10">
        <f t="shared" si="4"/>
        <v>18.086718482670967</v>
      </c>
      <c r="M23" s="7">
        <f>man!I18</f>
        <v>3000</v>
      </c>
      <c r="N23" s="12">
        <f t="shared" si="5"/>
        <v>14.664906877841325</v>
      </c>
    </row>
    <row r="24" spans="1:14" ht="12.75">
      <c r="A24" s="1" t="s">
        <v>69</v>
      </c>
      <c r="B24" s="6" t="s">
        <v>42</v>
      </c>
      <c r="C24" s="7">
        <f>man!C19</f>
        <v>31875</v>
      </c>
      <c r="D24" s="7">
        <f t="shared" si="0"/>
        <v>37388</v>
      </c>
      <c r="E24" s="7">
        <f>man!E19</f>
        <v>3682</v>
      </c>
      <c r="F24" s="10">
        <f t="shared" si="1"/>
        <v>9.848079597731893</v>
      </c>
      <c r="G24" s="7">
        <f>man!F19</f>
        <v>10121</v>
      </c>
      <c r="H24" s="10">
        <f t="shared" si="2"/>
        <v>27.07018294639991</v>
      </c>
      <c r="I24" s="7">
        <f>man!G19</f>
        <v>10914</v>
      </c>
      <c r="J24" s="10">
        <f t="shared" si="3"/>
        <v>29.1911843372205</v>
      </c>
      <c r="K24" s="7">
        <f>man!H19</f>
        <v>7251</v>
      </c>
      <c r="L24" s="10">
        <f t="shared" si="4"/>
        <v>19.393923183909276</v>
      </c>
      <c r="M24" s="7">
        <f>man!I19</f>
        <v>5420</v>
      </c>
      <c r="N24" s="12">
        <f t="shared" si="5"/>
        <v>14.49662993473842</v>
      </c>
    </row>
    <row r="25" spans="1:14" ht="12.75">
      <c r="A25" s="1" t="s">
        <v>6</v>
      </c>
      <c r="B25" s="6" t="s">
        <v>57</v>
      </c>
      <c r="C25" s="7">
        <f>man!C20</f>
        <v>21848</v>
      </c>
      <c r="D25" s="7">
        <f t="shared" si="0"/>
        <v>26957</v>
      </c>
      <c r="E25" s="7">
        <f>man!E20</f>
        <v>2622</v>
      </c>
      <c r="F25" s="10">
        <f t="shared" si="1"/>
        <v>9.726601624809883</v>
      </c>
      <c r="G25" s="7">
        <f>man!F20</f>
        <v>6972</v>
      </c>
      <c r="H25" s="10">
        <f t="shared" si="2"/>
        <v>25.863412100753052</v>
      </c>
      <c r="I25" s="7">
        <f>man!G20</f>
        <v>7883</v>
      </c>
      <c r="J25" s="10">
        <f t="shared" si="3"/>
        <v>29.24286827169195</v>
      </c>
      <c r="K25" s="7">
        <f>man!H20</f>
        <v>5582</v>
      </c>
      <c r="L25" s="10">
        <f t="shared" si="4"/>
        <v>20.707051971658565</v>
      </c>
      <c r="M25" s="7">
        <f>man!I20</f>
        <v>3898</v>
      </c>
      <c r="N25" s="12">
        <f t="shared" si="5"/>
        <v>14.460066031086546</v>
      </c>
    </row>
    <row r="26" spans="1:14" ht="12.75">
      <c r="A26" s="1" t="s">
        <v>10</v>
      </c>
      <c r="B26" s="6" t="s">
        <v>65</v>
      </c>
      <c r="C26" s="7">
        <f>man!C21</f>
        <v>11583</v>
      </c>
      <c r="D26" s="7">
        <f t="shared" si="0"/>
        <v>12677</v>
      </c>
      <c r="E26" s="7">
        <f>man!E21</f>
        <v>1534</v>
      </c>
      <c r="F26" s="10">
        <f t="shared" si="1"/>
        <v>12.100654729036838</v>
      </c>
      <c r="G26" s="7">
        <f>man!F21</f>
        <v>3555</v>
      </c>
      <c r="H26" s="10">
        <f t="shared" si="2"/>
        <v>28.042912360968685</v>
      </c>
      <c r="I26" s="7">
        <f>man!G21</f>
        <v>3358</v>
      </c>
      <c r="J26" s="10">
        <f t="shared" si="3"/>
        <v>26.48891693618364</v>
      </c>
      <c r="K26" s="7">
        <f>man!H21</f>
        <v>2475</v>
      </c>
      <c r="L26" s="10">
        <f t="shared" si="4"/>
        <v>19.523546580421236</v>
      </c>
      <c r="M26" s="7">
        <f>man!I21</f>
        <v>1755</v>
      </c>
      <c r="N26" s="12">
        <f t="shared" si="5"/>
        <v>13.843969393389601</v>
      </c>
    </row>
    <row r="27" spans="1:14" ht="12.75">
      <c r="A27" s="1" t="s">
        <v>61</v>
      </c>
      <c r="B27" s="6" t="s">
        <v>25</v>
      </c>
      <c r="C27" s="7">
        <f>man!C22</f>
        <v>13229</v>
      </c>
      <c r="D27" s="7">
        <f t="shared" si="0"/>
        <v>15931</v>
      </c>
      <c r="E27" s="7">
        <f>man!E22</f>
        <v>1886</v>
      </c>
      <c r="F27" s="10">
        <f t="shared" si="1"/>
        <v>11.838553763103384</v>
      </c>
      <c r="G27" s="7">
        <f>man!F22</f>
        <v>4569</v>
      </c>
      <c r="H27" s="10">
        <f t="shared" si="2"/>
        <v>28.67993220764547</v>
      </c>
      <c r="I27" s="7">
        <f>man!G22</f>
        <v>4189</v>
      </c>
      <c r="J27" s="10">
        <f t="shared" si="3"/>
        <v>26.29464565940619</v>
      </c>
      <c r="K27" s="7">
        <f>man!H22</f>
        <v>3060</v>
      </c>
      <c r="L27" s="10">
        <f t="shared" si="4"/>
        <v>19.207833783190008</v>
      </c>
      <c r="M27" s="7">
        <f>man!I22</f>
        <v>2227</v>
      </c>
      <c r="N27" s="12">
        <f t="shared" si="5"/>
        <v>13.979034586654947</v>
      </c>
    </row>
    <row r="28" spans="1:14" ht="12.75">
      <c r="A28" s="1" t="s">
        <v>27</v>
      </c>
      <c r="B28" s="6" t="s">
        <v>41</v>
      </c>
      <c r="C28" s="7">
        <f>man!C23</f>
        <v>11815</v>
      </c>
      <c r="D28" s="7">
        <f t="shared" si="0"/>
        <v>15389</v>
      </c>
      <c r="E28" s="7">
        <f>man!E23</f>
        <v>910</v>
      </c>
      <c r="F28" s="10">
        <f t="shared" si="1"/>
        <v>5.913314705308987</v>
      </c>
      <c r="G28" s="7">
        <f>man!F23</f>
        <v>3409</v>
      </c>
      <c r="H28" s="10">
        <f t="shared" si="2"/>
        <v>22.15218662681136</v>
      </c>
      <c r="I28" s="7">
        <f>man!G23</f>
        <v>4995</v>
      </c>
      <c r="J28" s="10">
        <f t="shared" si="3"/>
        <v>32.45824939892131</v>
      </c>
      <c r="K28" s="7">
        <f>man!H23</f>
        <v>3503</v>
      </c>
      <c r="L28" s="10">
        <f t="shared" si="4"/>
        <v>22.76301254142569</v>
      </c>
      <c r="M28" s="7">
        <f>man!I23</f>
        <v>2572</v>
      </c>
      <c r="N28" s="12">
        <f t="shared" si="5"/>
        <v>16.713236727532653</v>
      </c>
    </row>
    <row r="29" spans="1:14" ht="12.75">
      <c r="A29" s="1" t="s">
        <v>46</v>
      </c>
      <c r="B29" s="6" t="s">
        <v>56</v>
      </c>
      <c r="C29" s="7">
        <f>man!C24</f>
        <v>18709</v>
      </c>
      <c r="D29" s="7">
        <f t="shared" si="0"/>
        <v>22033</v>
      </c>
      <c r="E29" s="7">
        <f>man!E24</f>
        <v>1952</v>
      </c>
      <c r="F29" s="10">
        <f t="shared" si="1"/>
        <v>8.859438115553942</v>
      </c>
      <c r="G29" s="7">
        <f>man!F24</f>
        <v>5194</v>
      </c>
      <c r="H29" s="10">
        <f t="shared" si="2"/>
        <v>23.573730313620477</v>
      </c>
      <c r="I29" s="7">
        <f>man!G24</f>
        <v>6171</v>
      </c>
      <c r="J29" s="10">
        <f t="shared" si="3"/>
        <v>28.00798801797304</v>
      </c>
      <c r="K29" s="7">
        <f>man!H24</f>
        <v>5166</v>
      </c>
      <c r="L29" s="10">
        <f t="shared" si="4"/>
        <v>23.446648209503927</v>
      </c>
      <c r="M29" s="7">
        <f>man!I24</f>
        <v>3550</v>
      </c>
      <c r="N29" s="12">
        <f t="shared" si="5"/>
        <v>16.112195343348613</v>
      </c>
    </row>
    <row r="30" spans="1:14" ht="12.75">
      <c r="A30" s="1" t="s">
        <v>5</v>
      </c>
      <c r="B30" s="6" t="s">
        <v>33</v>
      </c>
      <c r="C30" s="7">
        <f>man!C25</f>
        <v>8156</v>
      </c>
      <c r="D30" s="7">
        <f t="shared" si="0"/>
        <v>9439</v>
      </c>
      <c r="E30" s="7">
        <f>man!E25</f>
        <v>925</v>
      </c>
      <c r="F30" s="10">
        <f t="shared" si="1"/>
        <v>9.799766924462338</v>
      </c>
      <c r="G30" s="7">
        <f>man!F25</f>
        <v>2409</v>
      </c>
      <c r="H30" s="10">
        <f t="shared" si="2"/>
        <v>25.52177137408624</v>
      </c>
      <c r="I30" s="7">
        <f>man!G25</f>
        <v>2554</v>
      </c>
      <c r="J30" s="10">
        <f t="shared" si="3"/>
        <v>27.057951054137092</v>
      </c>
      <c r="K30" s="7">
        <f>man!H25</f>
        <v>2056</v>
      </c>
      <c r="L30" s="10">
        <f t="shared" si="4"/>
        <v>21.78196842885899</v>
      </c>
      <c r="M30" s="7">
        <f>man!I25</f>
        <v>1495</v>
      </c>
      <c r="N30" s="12">
        <f t="shared" si="5"/>
        <v>15.838542218455345</v>
      </c>
    </row>
    <row r="31" spans="1:14" ht="12.75">
      <c r="A31" s="1" t="s">
        <v>83</v>
      </c>
      <c r="B31" s="6" t="s">
        <v>44</v>
      </c>
      <c r="C31" s="7">
        <f>man!C26</f>
        <v>38893</v>
      </c>
      <c r="D31" s="7">
        <f t="shared" si="0"/>
        <v>44697</v>
      </c>
      <c r="E31" s="7">
        <f>man!E26</f>
        <v>4577</v>
      </c>
      <c r="F31" s="10">
        <f t="shared" si="1"/>
        <v>10.240060854196031</v>
      </c>
      <c r="G31" s="7">
        <f>man!F26</f>
        <v>13436</v>
      </c>
      <c r="H31" s="10">
        <f t="shared" si="2"/>
        <v>30.060183010045417</v>
      </c>
      <c r="I31" s="7">
        <f>man!G26</f>
        <v>13745</v>
      </c>
      <c r="J31" s="10">
        <f t="shared" si="3"/>
        <v>30.751504575251136</v>
      </c>
      <c r="K31" s="7">
        <f>man!H26</f>
        <v>7677</v>
      </c>
      <c r="L31" s="10">
        <f t="shared" si="4"/>
        <v>17.175649372441104</v>
      </c>
      <c r="M31" s="7">
        <f>man!I26</f>
        <v>5262</v>
      </c>
      <c r="N31" s="12">
        <f t="shared" si="5"/>
        <v>11.772602188066312</v>
      </c>
    </row>
    <row r="32" spans="1:14" ht="12.75">
      <c r="A32" s="1" t="s">
        <v>67</v>
      </c>
      <c r="B32" s="6" t="s">
        <v>50</v>
      </c>
      <c r="C32" s="7">
        <f>man!C27</f>
        <v>58171</v>
      </c>
      <c r="D32" s="7">
        <f t="shared" si="0"/>
        <v>65350</v>
      </c>
      <c r="E32" s="7">
        <f>man!E27</f>
        <v>5806</v>
      </c>
      <c r="F32" s="10">
        <f t="shared" si="1"/>
        <v>8.884468247895946</v>
      </c>
      <c r="G32" s="7">
        <f>man!F27</f>
        <v>19593</v>
      </c>
      <c r="H32" s="10">
        <f t="shared" si="2"/>
        <v>29.981637337413925</v>
      </c>
      <c r="I32" s="7">
        <f>man!G27</f>
        <v>21528</v>
      </c>
      <c r="J32" s="10">
        <f t="shared" si="3"/>
        <v>32.94261667941852</v>
      </c>
      <c r="K32" s="7">
        <f>man!H27</f>
        <v>11826</v>
      </c>
      <c r="L32" s="10">
        <f t="shared" si="4"/>
        <v>18.096403978576895</v>
      </c>
      <c r="M32" s="7">
        <f>man!I27</f>
        <v>6597</v>
      </c>
      <c r="N32" s="12">
        <f t="shared" si="5"/>
        <v>10.09487375669472</v>
      </c>
    </row>
    <row r="33" spans="1:14" ht="12.75">
      <c r="A33" s="1" t="s">
        <v>26</v>
      </c>
      <c r="B33" s="6" t="s">
        <v>34</v>
      </c>
      <c r="C33" s="7">
        <f>man!C28</f>
        <v>23086</v>
      </c>
      <c r="D33" s="7">
        <f t="shared" si="0"/>
        <v>27035</v>
      </c>
      <c r="E33" s="7">
        <f>man!E28</f>
        <v>2900</v>
      </c>
      <c r="F33" s="10">
        <f t="shared" si="1"/>
        <v>10.726835583502867</v>
      </c>
      <c r="G33" s="7">
        <f>man!F28</f>
        <v>7488</v>
      </c>
      <c r="H33" s="10">
        <f t="shared" si="2"/>
        <v>27.697429258368782</v>
      </c>
      <c r="I33" s="7">
        <f>man!G28</f>
        <v>7630</v>
      </c>
      <c r="J33" s="10">
        <f t="shared" si="3"/>
        <v>28.222674311078233</v>
      </c>
      <c r="K33" s="7">
        <f>man!H28</f>
        <v>5199</v>
      </c>
      <c r="L33" s="10">
        <f t="shared" si="4"/>
        <v>19.23062696504531</v>
      </c>
      <c r="M33" s="7">
        <f>man!I28</f>
        <v>3818</v>
      </c>
      <c r="N33" s="12">
        <f t="shared" si="5"/>
        <v>14.12243388200481</v>
      </c>
    </row>
    <row r="34" spans="1:14" ht="12.75">
      <c r="A34" s="1" t="s">
        <v>20</v>
      </c>
      <c r="B34" s="6" t="s">
        <v>15</v>
      </c>
      <c r="C34" s="7">
        <f>man!C29</f>
        <v>7977</v>
      </c>
      <c r="D34" s="7">
        <f t="shared" si="0"/>
        <v>9037</v>
      </c>
      <c r="E34" s="7">
        <f>man!E29</f>
        <v>853</v>
      </c>
      <c r="F34" s="10">
        <f t="shared" si="1"/>
        <v>9.438973110545534</v>
      </c>
      <c r="G34" s="7">
        <f>man!F29</f>
        <v>2226</v>
      </c>
      <c r="H34" s="10">
        <f t="shared" si="2"/>
        <v>24.632068164213788</v>
      </c>
      <c r="I34" s="7">
        <f>man!G29</f>
        <v>2541</v>
      </c>
      <c r="J34" s="10">
        <f t="shared" si="3"/>
        <v>28.117738187451586</v>
      </c>
      <c r="K34" s="7">
        <f>man!H29</f>
        <v>1905</v>
      </c>
      <c r="L34" s="10">
        <f t="shared" si="4"/>
        <v>21.080004426247648</v>
      </c>
      <c r="M34" s="7">
        <f>man!I29</f>
        <v>1512</v>
      </c>
      <c r="N34" s="12">
        <f t="shared" si="5"/>
        <v>16.731216111541443</v>
      </c>
    </row>
    <row r="35" spans="1:14" ht="12.75">
      <c r="A35" s="1" t="s">
        <v>82</v>
      </c>
      <c r="B35" s="6" t="s">
        <v>54</v>
      </c>
      <c r="C35" s="7">
        <f>man!C30</f>
        <v>25293</v>
      </c>
      <c r="D35" s="7">
        <f t="shared" si="0"/>
        <v>31831</v>
      </c>
      <c r="E35" s="7">
        <f>man!E30</f>
        <v>2826</v>
      </c>
      <c r="F35" s="10">
        <f t="shared" si="1"/>
        <v>8.878137664540857</v>
      </c>
      <c r="G35" s="7">
        <f>man!F30</f>
        <v>7910</v>
      </c>
      <c r="H35" s="10">
        <f t="shared" si="2"/>
        <v>24.84998900442964</v>
      </c>
      <c r="I35" s="7">
        <f>man!G30</f>
        <v>9421</v>
      </c>
      <c r="J35" s="10">
        <f t="shared" si="3"/>
        <v>29.59693380666646</v>
      </c>
      <c r="K35" s="7">
        <f>man!H30</f>
        <v>6956</v>
      </c>
      <c r="L35" s="10">
        <f t="shared" si="4"/>
        <v>21.852910684552796</v>
      </c>
      <c r="M35" s="7">
        <f>man!I30</f>
        <v>4718</v>
      </c>
      <c r="N35" s="12">
        <f t="shared" si="5"/>
        <v>14.822028839810248</v>
      </c>
    </row>
    <row r="36" spans="1:14" ht="12.75">
      <c r="A36" s="1" t="s">
        <v>32</v>
      </c>
      <c r="B36" s="6" t="s">
        <v>52</v>
      </c>
      <c r="C36" s="7">
        <f>man!C31</f>
        <v>16482</v>
      </c>
      <c r="D36" s="7">
        <f t="shared" si="0"/>
        <v>19941</v>
      </c>
      <c r="E36" s="7">
        <f>man!E31</f>
        <v>1864</v>
      </c>
      <c r="F36" s="10">
        <f t="shared" si="1"/>
        <v>9.34757534727446</v>
      </c>
      <c r="G36" s="7">
        <f>man!F31</f>
        <v>4927</v>
      </c>
      <c r="H36" s="10">
        <f t="shared" si="2"/>
        <v>24.707888270397675</v>
      </c>
      <c r="I36" s="7">
        <f>man!G31</f>
        <v>5625</v>
      </c>
      <c r="J36" s="10">
        <f t="shared" si="3"/>
        <v>28.208214231984353</v>
      </c>
      <c r="K36" s="7">
        <f>man!H31</f>
        <v>4240</v>
      </c>
      <c r="L36" s="10">
        <f t="shared" si="4"/>
        <v>21.262725038864648</v>
      </c>
      <c r="M36" s="7">
        <f>man!I31</f>
        <v>3285</v>
      </c>
      <c r="N36" s="12">
        <f t="shared" si="5"/>
        <v>16.473597111478863</v>
      </c>
    </row>
    <row r="37" spans="1:14" ht="12.75">
      <c r="A37" s="1" t="s">
        <v>0</v>
      </c>
      <c r="B37" s="6" t="s">
        <v>55</v>
      </c>
      <c r="C37" s="7">
        <f>man!C32</f>
        <v>13395</v>
      </c>
      <c r="D37" s="7">
        <f t="shared" si="0"/>
        <v>16054</v>
      </c>
      <c r="E37" s="7">
        <f>man!E32</f>
        <v>1615</v>
      </c>
      <c r="F37" s="10">
        <f t="shared" si="1"/>
        <v>10.059798181138657</v>
      </c>
      <c r="G37" s="7">
        <f>man!F32</f>
        <v>4134</v>
      </c>
      <c r="H37" s="10">
        <f t="shared" si="2"/>
        <v>25.750591752834183</v>
      </c>
      <c r="I37" s="7">
        <f>man!G32</f>
        <v>4381</v>
      </c>
      <c r="J37" s="10">
        <f t="shared" si="3"/>
        <v>27.289149121714214</v>
      </c>
      <c r="K37" s="7">
        <f>man!H32</f>
        <v>3214</v>
      </c>
      <c r="L37" s="10">
        <f t="shared" si="4"/>
        <v>20.019932727046218</v>
      </c>
      <c r="M37" s="7">
        <f>man!I32</f>
        <v>2710</v>
      </c>
      <c r="N37" s="12">
        <f t="shared" si="5"/>
        <v>16.880528217266725</v>
      </c>
    </row>
    <row r="38" spans="1:14" ht="12.75">
      <c r="A38" s="1" t="s">
        <v>72</v>
      </c>
      <c r="B38" s="6" t="s">
        <v>28</v>
      </c>
      <c r="C38" s="7">
        <f>man!C33</f>
        <v>34491</v>
      </c>
      <c r="D38" s="7">
        <f t="shared" si="0"/>
        <v>40315</v>
      </c>
      <c r="E38" s="7">
        <f>man!E33</f>
        <v>3389</v>
      </c>
      <c r="F38" s="10">
        <f t="shared" si="1"/>
        <v>8.40630038447228</v>
      </c>
      <c r="G38" s="7">
        <f>man!F33</f>
        <v>9749</v>
      </c>
      <c r="H38" s="10">
        <f t="shared" si="2"/>
        <v>24.18206622845095</v>
      </c>
      <c r="I38" s="7">
        <f>man!G33</f>
        <v>11843</v>
      </c>
      <c r="J38" s="10">
        <f t="shared" si="3"/>
        <v>29.376162718591097</v>
      </c>
      <c r="K38" s="7">
        <f>man!H33</f>
        <v>9018</v>
      </c>
      <c r="L38" s="10">
        <f t="shared" si="4"/>
        <v>22.36884534292447</v>
      </c>
      <c r="M38" s="7">
        <f>man!I33</f>
        <v>6316</v>
      </c>
      <c r="N38" s="12">
        <f t="shared" si="5"/>
        <v>15.666625325561206</v>
      </c>
    </row>
    <row r="39" spans="1:14" ht="12.75">
      <c r="A39" s="1" t="s">
        <v>49</v>
      </c>
      <c r="B39" s="6" t="s">
        <v>79</v>
      </c>
      <c r="C39" s="7">
        <f>man!C34</f>
        <v>14709</v>
      </c>
      <c r="D39" s="7">
        <f t="shared" si="0"/>
        <v>17972</v>
      </c>
      <c r="E39" s="7">
        <f>man!E34</f>
        <v>1687</v>
      </c>
      <c r="F39" s="10">
        <f t="shared" si="1"/>
        <v>9.386823948364121</v>
      </c>
      <c r="G39" s="7">
        <f>man!F34</f>
        <v>4666</v>
      </c>
      <c r="H39" s="10">
        <f t="shared" si="2"/>
        <v>25.9626085021144</v>
      </c>
      <c r="I39" s="7">
        <f>man!G34</f>
        <v>5293</v>
      </c>
      <c r="J39" s="10">
        <f t="shared" si="3"/>
        <v>29.45136879590474</v>
      </c>
      <c r="K39" s="7">
        <f>man!H34</f>
        <v>3701</v>
      </c>
      <c r="L39" s="10">
        <f t="shared" si="4"/>
        <v>20.59314489205431</v>
      </c>
      <c r="M39" s="7">
        <f>man!I34</f>
        <v>2625</v>
      </c>
      <c r="N39" s="12">
        <f t="shared" si="5"/>
        <v>14.60605386156243</v>
      </c>
    </row>
    <row r="40" spans="1:14" ht="12.75">
      <c r="A40" s="1" t="s">
        <v>76</v>
      </c>
      <c r="B40" s="6" t="s">
        <v>84</v>
      </c>
      <c r="C40" s="7">
        <f>man!C35</f>
        <v>9337</v>
      </c>
      <c r="D40" s="7">
        <f t="shared" si="0"/>
        <v>11500</v>
      </c>
      <c r="E40" s="7">
        <f>man!E35</f>
        <v>1188</v>
      </c>
      <c r="F40" s="10">
        <f t="shared" si="1"/>
        <v>10.330434782608695</v>
      </c>
      <c r="G40" s="7">
        <f>man!F35</f>
        <v>3266</v>
      </c>
      <c r="H40" s="10">
        <f t="shared" si="2"/>
        <v>28.4</v>
      </c>
      <c r="I40" s="7">
        <f>man!G35</f>
        <v>3192</v>
      </c>
      <c r="J40" s="10">
        <f t="shared" si="3"/>
        <v>27.756521739130434</v>
      </c>
      <c r="K40" s="7">
        <f>man!H35</f>
        <v>2314</v>
      </c>
      <c r="L40" s="10">
        <f t="shared" si="4"/>
        <v>20.121739130434783</v>
      </c>
      <c r="M40" s="7">
        <f>man!I35</f>
        <v>1540</v>
      </c>
      <c r="N40" s="12">
        <f t="shared" si="5"/>
        <v>13.391304347826086</v>
      </c>
    </row>
    <row r="41" spans="1:14" ht="12.75">
      <c r="A41" s="1" t="s">
        <v>9</v>
      </c>
      <c r="B41" s="6" t="s">
        <v>35</v>
      </c>
      <c r="C41" s="7">
        <f>man!C36</f>
        <v>22428</v>
      </c>
      <c r="D41" s="7">
        <f t="shared" si="0"/>
        <v>27328</v>
      </c>
      <c r="E41" s="7">
        <f>man!E36</f>
        <v>2439</v>
      </c>
      <c r="F41" s="10">
        <f t="shared" si="1"/>
        <v>8.924912177985949</v>
      </c>
      <c r="G41" s="7">
        <f>man!F36</f>
        <v>7304</v>
      </c>
      <c r="H41" s="10">
        <f t="shared" si="2"/>
        <v>26.727166276346605</v>
      </c>
      <c r="I41" s="7">
        <f>man!G36</f>
        <v>8630</v>
      </c>
      <c r="J41" s="10">
        <f t="shared" si="3"/>
        <v>31.579332552693206</v>
      </c>
      <c r="K41" s="7">
        <f>man!H36</f>
        <v>5295</v>
      </c>
      <c r="L41" s="10">
        <f t="shared" si="4"/>
        <v>19.375731850117095</v>
      </c>
      <c r="M41" s="7">
        <f>man!I36</f>
        <v>3660</v>
      </c>
      <c r="N41" s="12">
        <f t="shared" si="5"/>
        <v>13.392857142857142</v>
      </c>
    </row>
    <row r="42" spans="1:14" ht="12.75">
      <c r="A42" s="1" t="s">
        <v>73</v>
      </c>
      <c r="B42" s="6" t="s">
        <v>78</v>
      </c>
      <c r="C42" s="7">
        <f>man!C37</f>
        <v>23507</v>
      </c>
      <c r="D42" s="7">
        <f t="shared" si="0"/>
        <v>28397</v>
      </c>
      <c r="E42" s="7">
        <f>man!E37</f>
        <v>3159</v>
      </c>
      <c r="F42" s="10">
        <f t="shared" si="1"/>
        <v>11.124414550832833</v>
      </c>
      <c r="G42" s="7">
        <f>man!F37</f>
        <v>8100</v>
      </c>
      <c r="H42" s="10">
        <f t="shared" si="2"/>
        <v>28.524139873930345</v>
      </c>
      <c r="I42" s="7">
        <f>man!G37</f>
        <v>7925</v>
      </c>
      <c r="J42" s="10">
        <f t="shared" si="3"/>
        <v>27.907877592703457</v>
      </c>
      <c r="K42" s="7">
        <f>man!H37</f>
        <v>5458</v>
      </c>
      <c r="L42" s="10">
        <f t="shared" si="4"/>
        <v>19.22034017677924</v>
      </c>
      <c r="M42" s="7">
        <f>man!I37</f>
        <v>3755</v>
      </c>
      <c r="N42" s="12">
        <f t="shared" si="5"/>
        <v>13.223227805754128</v>
      </c>
    </row>
    <row r="43" spans="1:14" ht="12.75">
      <c r="A43" s="1" t="s">
        <v>29</v>
      </c>
      <c r="B43" s="6" t="s">
        <v>75</v>
      </c>
      <c r="C43" s="7">
        <f>man!C38</f>
        <v>11614</v>
      </c>
      <c r="D43" s="7">
        <f t="shared" si="0"/>
        <v>14145</v>
      </c>
      <c r="E43" s="7">
        <f>man!E38</f>
        <v>1392</v>
      </c>
      <c r="F43" s="10">
        <f t="shared" si="1"/>
        <v>9.840933191940614</v>
      </c>
      <c r="G43" s="7">
        <f>man!F38</f>
        <v>3330</v>
      </c>
      <c r="H43" s="10">
        <f t="shared" si="2"/>
        <v>23.54188759278897</v>
      </c>
      <c r="I43" s="7">
        <f>man!G38</f>
        <v>3937</v>
      </c>
      <c r="J43" s="10">
        <f t="shared" si="3"/>
        <v>27.833156592435486</v>
      </c>
      <c r="K43" s="7">
        <f>man!H38</f>
        <v>2904</v>
      </c>
      <c r="L43" s="10">
        <f t="shared" si="4"/>
        <v>20.530222693531282</v>
      </c>
      <c r="M43" s="7">
        <f>man!I38</f>
        <v>2582</v>
      </c>
      <c r="N43" s="12">
        <f t="shared" si="5"/>
        <v>18.25379992930364</v>
      </c>
    </row>
    <row r="44" spans="1:14" ht="12.75">
      <c r="A44" s="1" t="s">
        <v>68</v>
      </c>
      <c r="B44" s="6" t="s">
        <v>14</v>
      </c>
      <c r="C44" s="7">
        <f>man!C39</f>
        <v>53098</v>
      </c>
      <c r="D44" s="7">
        <f t="shared" si="0"/>
        <v>62134</v>
      </c>
      <c r="E44" s="7">
        <f>man!E39</f>
        <v>5356</v>
      </c>
      <c r="F44" s="10">
        <f t="shared" si="1"/>
        <v>8.620079183699746</v>
      </c>
      <c r="G44" s="7">
        <f>man!F39</f>
        <v>16847</v>
      </c>
      <c r="H44" s="10">
        <f t="shared" si="2"/>
        <v>27.113979463739657</v>
      </c>
      <c r="I44" s="7">
        <f>man!G39</f>
        <v>18781</v>
      </c>
      <c r="J44" s="10">
        <f t="shared" si="3"/>
        <v>30.226607010654394</v>
      </c>
      <c r="K44" s="7">
        <f>man!H39</f>
        <v>12207</v>
      </c>
      <c r="L44" s="10">
        <f t="shared" si="4"/>
        <v>19.64624843081083</v>
      </c>
      <c r="M44" s="7">
        <f>man!I39</f>
        <v>8943</v>
      </c>
      <c r="N44" s="12">
        <f t="shared" si="5"/>
        <v>14.393085911095374</v>
      </c>
    </row>
    <row r="45" spans="1:14" ht="12.75">
      <c r="A45" s="1" t="s">
        <v>19</v>
      </c>
      <c r="B45" s="6" t="s">
        <v>81</v>
      </c>
      <c r="C45" s="7">
        <f>man!C40</f>
        <v>8599</v>
      </c>
      <c r="D45" s="7">
        <f t="shared" si="0"/>
        <v>10120</v>
      </c>
      <c r="E45" s="7">
        <f>man!E40</f>
        <v>813</v>
      </c>
      <c r="F45" s="10">
        <f t="shared" si="1"/>
        <v>8.033596837944664</v>
      </c>
      <c r="G45" s="7">
        <f>man!F40</f>
        <v>2483</v>
      </c>
      <c r="H45" s="10">
        <f t="shared" si="2"/>
        <v>24.535573122529645</v>
      </c>
      <c r="I45" s="7">
        <f>man!G40</f>
        <v>2726</v>
      </c>
      <c r="J45" s="10">
        <f t="shared" si="3"/>
        <v>26.936758893280633</v>
      </c>
      <c r="K45" s="7">
        <f>man!H40</f>
        <v>2186</v>
      </c>
      <c r="L45" s="10">
        <f t="shared" si="4"/>
        <v>21.600790513833992</v>
      </c>
      <c r="M45" s="7">
        <f>man!I40</f>
        <v>1912</v>
      </c>
      <c r="N45" s="12">
        <f t="shared" si="5"/>
        <v>18.893280632411066</v>
      </c>
    </row>
    <row r="46" spans="1:14" ht="12.75">
      <c r="A46" s="1" t="s">
        <v>48</v>
      </c>
      <c r="B46" s="6" t="s">
        <v>17</v>
      </c>
      <c r="C46" s="7">
        <f>man!C41</f>
        <v>10049</v>
      </c>
      <c r="D46" s="7">
        <f t="shared" si="0"/>
        <v>11546</v>
      </c>
      <c r="E46" s="7">
        <f>man!E41</f>
        <v>1140</v>
      </c>
      <c r="F46" s="10">
        <f t="shared" si="1"/>
        <v>9.873549281136325</v>
      </c>
      <c r="G46" s="7">
        <f>man!F41</f>
        <v>3055</v>
      </c>
      <c r="H46" s="10">
        <f t="shared" si="2"/>
        <v>26.459379871817077</v>
      </c>
      <c r="I46" s="7">
        <f>man!G41</f>
        <v>3162</v>
      </c>
      <c r="J46" s="10">
        <f t="shared" si="3"/>
        <v>27.386107742941277</v>
      </c>
      <c r="K46" s="7">
        <f>man!H41</f>
        <v>2462</v>
      </c>
      <c r="L46" s="10">
        <f t="shared" si="4"/>
        <v>21.323402043997923</v>
      </c>
      <c r="M46" s="7">
        <f>man!I41</f>
        <v>1727</v>
      </c>
      <c r="N46" s="12">
        <f t="shared" si="5"/>
        <v>14.957561060107397</v>
      </c>
    </row>
    <row r="47" spans="1:14" ht="12.75">
      <c r="A47" s="1" t="s">
        <v>59</v>
      </c>
      <c r="B47" s="6" t="s">
        <v>80</v>
      </c>
      <c r="C47" s="7">
        <f>man!C42</f>
        <v>13544</v>
      </c>
      <c r="D47" s="7">
        <f t="shared" si="0"/>
        <v>16270</v>
      </c>
      <c r="E47" s="7">
        <f>man!E42</f>
        <v>1539</v>
      </c>
      <c r="F47" s="10">
        <f t="shared" si="1"/>
        <v>9.459127228027043</v>
      </c>
      <c r="G47" s="7">
        <f>man!F42</f>
        <v>4238</v>
      </c>
      <c r="H47" s="10">
        <f t="shared" si="2"/>
        <v>26.047940995697605</v>
      </c>
      <c r="I47" s="7">
        <f>man!G42</f>
        <v>4587</v>
      </c>
      <c r="J47" s="10">
        <f t="shared" si="3"/>
        <v>28.192993239090352</v>
      </c>
      <c r="K47" s="7">
        <f>man!H42</f>
        <v>3302</v>
      </c>
      <c r="L47" s="10">
        <f t="shared" si="4"/>
        <v>20.295021511985247</v>
      </c>
      <c r="M47" s="7">
        <f>man!I42</f>
        <v>2604</v>
      </c>
      <c r="N47" s="12">
        <f t="shared" si="5"/>
        <v>16.004917025199756</v>
      </c>
    </row>
    <row r="48" spans="1:14" ht="12.75">
      <c r="A48" s="1" t="s">
        <v>63</v>
      </c>
      <c r="B48" s="6" t="s">
        <v>31</v>
      </c>
      <c r="C48" s="7">
        <f>man!C43</f>
        <v>12301</v>
      </c>
      <c r="D48" s="7">
        <f t="shared" si="0"/>
        <v>14292</v>
      </c>
      <c r="E48" s="7">
        <f>man!E43</f>
        <v>1320</v>
      </c>
      <c r="F48" s="10">
        <f t="shared" si="1"/>
        <v>9.235936188077245</v>
      </c>
      <c r="G48" s="7">
        <f>man!F43</f>
        <v>3666</v>
      </c>
      <c r="H48" s="10">
        <f t="shared" si="2"/>
        <v>25.65071368597817</v>
      </c>
      <c r="I48" s="7">
        <f>man!G43</f>
        <v>4099</v>
      </c>
      <c r="J48" s="10">
        <f t="shared" si="3"/>
        <v>28.68038063252169</v>
      </c>
      <c r="K48" s="7">
        <f>man!H43</f>
        <v>2904</v>
      </c>
      <c r="L48" s="10">
        <f t="shared" si="4"/>
        <v>20.31905961376994</v>
      </c>
      <c r="M48" s="7">
        <f>man!I43</f>
        <v>2303</v>
      </c>
      <c r="N48" s="12">
        <f t="shared" si="5"/>
        <v>16.11390987965295</v>
      </c>
    </row>
    <row r="49" spans="2:16" s="3" customFormat="1" ht="12.75">
      <c r="B49" s="8" t="s">
        <v>93</v>
      </c>
      <c r="C49" s="9">
        <f>SUM(C7:C48)</f>
        <v>1145103</v>
      </c>
      <c r="D49" s="9">
        <f aca="true" t="shared" si="6" ref="D49:M49">SUM(D7:D48)</f>
        <v>1348697</v>
      </c>
      <c r="E49" s="9">
        <f t="shared" si="6"/>
        <v>116416</v>
      </c>
      <c r="F49" s="11">
        <f t="shared" si="1"/>
        <v>8.631738633659007</v>
      </c>
      <c r="G49" s="9">
        <f t="shared" si="6"/>
        <v>353337</v>
      </c>
      <c r="H49" s="11">
        <f t="shared" si="2"/>
        <v>26.198397416172796</v>
      </c>
      <c r="I49" s="9">
        <f t="shared" si="6"/>
        <v>407005</v>
      </c>
      <c r="J49" s="11">
        <f t="shared" si="3"/>
        <v>30.177645534912585</v>
      </c>
      <c r="K49" s="9">
        <f t="shared" si="6"/>
        <v>273084</v>
      </c>
      <c r="L49" s="11">
        <f t="shared" si="4"/>
        <v>20.2479875020112</v>
      </c>
      <c r="M49" s="9">
        <f t="shared" si="6"/>
        <v>198855</v>
      </c>
      <c r="N49" s="13">
        <f t="shared" si="5"/>
        <v>14.744230913244413</v>
      </c>
      <c r="P49" s="15"/>
    </row>
    <row r="50" spans="2:14" ht="51.75" customHeight="1">
      <c r="B50" s="26" t="s">
        <v>97</v>
      </c>
      <c r="C50" s="26"/>
      <c r="D50" s="26"/>
      <c r="E50" s="26"/>
      <c r="F50" s="26"/>
      <c r="G50" s="26"/>
      <c r="H50" s="26"/>
      <c r="I50" s="26"/>
      <c r="J50" s="26"/>
      <c r="K50" s="26"/>
      <c r="L50" s="26"/>
      <c r="M50" s="26"/>
      <c r="N50" s="26"/>
    </row>
  </sheetData>
  <sheetProtection/>
  <mergeCells count="12">
    <mergeCell ref="G5:H5"/>
    <mergeCell ref="B4:B6"/>
    <mergeCell ref="C4:C6"/>
    <mergeCell ref="D4:D6"/>
    <mergeCell ref="B2:N2"/>
    <mergeCell ref="I5:J5"/>
    <mergeCell ref="B1:N1"/>
    <mergeCell ref="B50:N50"/>
    <mergeCell ref="K5:L5"/>
    <mergeCell ref="M5:N5"/>
    <mergeCell ref="E4:N4"/>
    <mergeCell ref="E5:F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K1">
      <selection activeCell="A1" sqref="A1:J16384"/>
    </sheetView>
  </sheetViews>
  <sheetFormatPr defaultColWidth="9.140625" defaultRowHeight="12.75"/>
  <cols>
    <col min="1" max="9" width="9.140625" style="0" hidden="1" customWidth="1"/>
    <col min="10" max="10"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t="s">
        <v>66</v>
      </c>
      <c r="B2" s="16" t="s">
        <v>7</v>
      </c>
      <c r="C2" s="16">
        <v>17300</v>
      </c>
      <c r="D2" s="16">
        <v>20548</v>
      </c>
      <c r="E2" s="16">
        <v>1846</v>
      </c>
      <c r="F2" s="16">
        <v>5368</v>
      </c>
      <c r="G2" s="16">
        <v>6145</v>
      </c>
      <c r="H2" s="16">
        <v>4067</v>
      </c>
      <c r="I2" s="16">
        <v>3122</v>
      </c>
    </row>
    <row r="3" spans="1:9" ht="12.75">
      <c r="A3" s="17" t="s">
        <v>47</v>
      </c>
      <c r="B3" s="16" t="s">
        <v>11</v>
      </c>
      <c r="C3" s="16">
        <v>23366</v>
      </c>
      <c r="D3" s="16">
        <v>27960</v>
      </c>
      <c r="E3" s="16">
        <v>2549</v>
      </c>
      <c r="F3" s="16">
        <v>7031</v>
      </c>
      <c r="G3" s="16">
        <v>8315</v>
      </c>
      <c r="H3" s="16">
        <v>5782</v>
      </c>
      <c r="I3" s="16">
        <v>4283</v>
      </c>
    </row>
    <row r="4" spans="1:9" ht="12.75">
      <c r="A4" s="16" t="s">
        <v>58</v>
      </c>
      <c r="B4" s="16" t="s">
        <v>13</v>
      </c>
      <c r="C4" s="16">
        <v>32329</v>
      </c>
      <c r="D4" s="16">
        <v>38519</v>
      </c>
      <c r="E4" s="16">
        <v>3558</v>
      </c>
      <c r="F4" s="16">
        <v>9716</v>
      </c>
      <c r="G4" s="16">
        <v>11623</v>
      </c>
      <c r="H4" s="16">
        <v>7786</v>
      </c>
      <c r="I4" s="16">
        <v>5836</v>
      </c>
    </row>
    <row r="5" spans="1:9" ht="12.75">
      <c r="A5" s="16" t="s">
        <v>2</v>
      </c>
      <c r="B5" s="16" t="s">
        <v>62</v>
      </c>
      <c r="C5" s="16">
        <v>21838</v>
      </c>
      <c r="D5" s="16">
        <v>26556</v>
      </c>
      <c r="E5" s="16">
        <v>2420</v>
      </c>
      <c r="F5" s="16">
        <v>6524</v>
      </c>
      <c r="G5" s="16">
        <v>7632</v>
      </c>
      <c r="H5" s="16">
        <v>5685</v>
      </c>
      <c r="I5" s="16">
        <v>4295</v>
      </c>
    </row>
    <row r="6" spans="1:9" ht="12.75">
      <c r="A6" s="16" t="s">
        <v>1</v>
      </c>
      <c r="B6" s="16" t="s">
        <v>60</v>
      </c>
      <c r="C6" s="16">
        <v>37928</v>
      </c>
      <c r="D6" s="16">
        <v>44357</v>
      </c>
      <c r="E6" s="16">
        <v>3847</v>
      </c>
      <c r="F6" s="16">
        <v>11049</v>
      </c>
      <c r="G6" s="16">
        <v>13465</v>
      </c>
      <c r="H6" s="16">
        <v>9286</v>
      </c>
      <c r="I6" s="16">
        <v>6710</v>
      </c>
    </row>
    <row r="7" spans="1:9" ht="12.75">
      <c r="A7" s="16" t="s">
        <v>21</v>
      </c>
      <c r="B7" s="16" t="s">
        <v>70</v>
      </c>
      <c r="C7" s="16">
        <v>14666</v>
      </c>
      <c r="D7" s="16">
        <v>18056</v>
      </c>
      <c r="E7" s="16">
        <v>2290</v>
      </c>
      <c r="F7" s="16">
        <v>5158</v>
      </c>
      <c r="G7" s="16">
        <v>4871</v>
      </c>
      <c r="H7" s="16">
        <v>3331</v>
      </c>
      <c r="I7" s="16">
        <v>2406</v>
      </c>
    </row>
    <row r="8" spans="1:9" ht="12.75">
      <c r="A8" s="16" t="s">
        <v>18</v>
      </c>
      <c r="B8" s="16" t="s">
        <v>37</v>
      </c>
      <c r="C8" s="16">
        <v>8913</v>
      </c>
      <c r="D8" s="16">
        <v>10520</v>
      </c>
      <c r="E8" s="16">
        <v>1017</v>
      </c>
      <c r="F8" s="16">
        <v>2644</v>
      </c>
      <c r="G8" s="16">
        <v>2905</v>
      </c>
      <c r="H8" s="16">
        <v>2170</v>
      </c>
      <c r="I8" s="16">
        <v>1784</v>
      </c>
    </row>
    <row r="9" spans="1:9" ht="12.75">
      <c r="A9" s="16" t="s">
        <v>22</v>
      </c>
      <c r="B9" s="16" t="s">
        <v>74</v>
      </c>
      <c r="C9" s="16">
        <v>38392</v>
      </c>
      <c r="D9" s="16">
        <v>45334</v>
      </c>
      <c r="E9" s="16">
        <v>3382</v>
      </c>
      <c r="F9" s="16">
        <v>11508</v>
      </c>
      <c r="G9" s="16">
        <v>14590</v>
      </c>
      <c r="H9" s="16">
        <v>9080</v>
      </c>
      <c r="I9" s="16">
        <v>6774</v>
      </c>
    </row>
    <row r="10" spans="1:9" ht="12.75">
      <c r="A10" s="16" t="s">
        <v>24</v>
      </c>
      <c r="B10" s="16" t="s">
        <v>71</v>
      </c>
      <c r="C10" s="16">
        <v>10687</v>
      </c>
      <c r="D10" s="16">
        <v>12844</v>
      </c>
      <c r="E10" s="16">
        <v>980</v>
      </c>
      <c r="F10" s="16">
        <v>2850</v>
      </c>
      <c r="G10" s="16">
        <v>3643</v>
      </c>
      <c r="H10" s="16">
        <v>2955</v>
      </c>
      <c r="I10" s="16">
        <v>2416</v>
      </c>
    </row>
    <row r="11" spans="1:9" ht="12.75">
      <c r="A11" s="16" t="s">
        <v>30</v>
      </c>
      <c r="B11" s="16" t="s">
        <v>45</v>
      </c>
      <c r="C11" s="16">
        <v>253421</v>
      </c>
      <c r="D11" s="16">
        <v>290436</v>
      </c>
      <c r="E11" s="16">
        <v>19002</v>
      </c>
      <c r="F11" s="16">
        <v>73160</v>
      </c>
      <c r="G11" s="16">
        <v>94067</v>
      </c>
      <c r="H11" s="16">
        <v>60603</v>
      </c>
      <c r="I11" s="16">
        <v>43604</v>
      </c>
    </row>
    <row r="12" spans="1:9" ht="12.75">
      <c r="A12" s="16" t="s">
        <v>77</v>
      </c>
      <c r="B12" s="16" t="s">
        <v>16</v>
      </c>
      <c r="C12" s="16">
        <v>17599</v>
      </c>
      <c r="D12" s="16">
        <v>21451</v>
      </c>
      <c r="E12" s="16">
        <v>1996</v>
      </c>
      <c r="F12" s="16">
        <v>4935</v>
      </c>
      <c r="G12" s="16">
        <v>5927</v>
      </c>
      <c r="H12" s="16">
        <v>4465</v>
      </c>
      <c r="I12" s="16">
        <v>4128</v>
      </c>
    </row>
    <row r="13" spans="1:9" ht="12.75">
      <c r="A13" s="16" t="s">
        <v>64</v>
      </c>
      <c r="B13" s="16" t="s">
        <v>12</v>
      </c>
      <c r="C13" s="16">
        <v>10276</v>
      </c>
      <c r="D13" s="16">
        <v>11291</v>
      </c>
      <c r="E13" s="16">
        <v>906</v>
      </c>
      <c r="F13" s="16">
        <v>2755</v>
      </c>
      <c r="G13" s="16">
        <v>3140</v>
      </c>
      <c r="H13" s="16">
        <v>2461</v>
      </c>
      <c r="I13" s="16">
        <v>2029</v>
      </c>
    </row>
    <row r="14" spans="1:9" ht="12.75">
      <c r="A14" s="16" t="s">
        <v>38</v>
      </c>
      <c r="B14" s="16" t="s">
        <v>3</v>
      </c>
      <c r="C14" s="16">
        <v>9751</v>
      </c>
      <c r="D14" s="16">
        <v>11366</v>
      </c>
      <c r="E14" s="16">
        <v>1186</v>
      </c>
      <c r="F14" s="16">
        <v>2842</v>
      </c>
      <c r="G14" s="16">
        <v>2990</v>
      </c>
      <c r="H14" s="16">
        <v>2462</v>
      </c>
      <c r="I14" s="16">
        <v>1886</v>
      </c>
    </row>
    <row r="15" spans="1:9" ht="12.75">
      <c r="A15" s="16" t="s">
        <v>51</v>
      </c>
      <c r="B15" s="16" t="s">
        <v>43</v>
      </c>
      <c r="C15" s="16">
        <v>65245</v>
      </c>
      <c r="D15" s="16">
        <v>80029</v>
      </c>
      <c r="E15" s="16">
        <v>7178</v>
      </c>
      <c r="F15" s="16">
        <v>23772</v>
      </c>
      <c r="G15" s="16">
        <v>24006</v>
      </c>
      <c r="H15" s="16">
        <v>14912</v>
      </c>
      <c r="I15" s="16">
        <v>10161</v>
      </c>
    </row>
    <row r="16" spans="1:9" ht="12.75">
      <c r="A16" s="16" t="s">
        <v>23</v>
      </c>
      <c r="B16" s="16" t="s">
        <v>40</v>
      </c>
      <c r="C16" s="16">
        <v>45041</v>
      </c>
      <c r="D16" s="16">
        <v>52814</v>
      </c>
      <c r="E16" s="16">
        <v>4155</v>
      </c>
      <c r="F16" s="16">
        <v>13907</v>
      </c>
      <c r="G16" s="16">
        <v>15947</v>
      </c>
      <c r="H16" s="16">
        <v>10630</v>
      </c>
      <c r="I16" s="16">
        <v>8175</v>
      </c>
    </row>
    <row r="17" spans="1:9" ht="12.75">
      <c r="A17" s="16" t="s">
        <v>53</v>
      </c>
      <c r="B17" s="16" t="s">
        <v>4</v>
      </c>
      <c r="C17" s="16">
        <v>6554</v>
      </c>
      <c r="D17" s="16">
        <v>8381</v>
      </c>
      <c r="E17" s="16">
        <v>538</v>
      </c>
      <c r="F17" s="16">
        <v>1896</v>
      </c>
      <c r="G17" s="16">
        <v>2639</v>
      </c>
      <c r="H17" s="16">
        <v>1848</v>
      </c>
      <c r="I17" s="16">
        <v>1460</v>
      </c>
    </row>
    <row r="18" spans="1:9" ht="12.75">
      <c r="A18" s="16" t="s">
        <v>8</v>
      </c>
      <c r="B18" s="16" t="s">
        <v>36</v>
      </c>
      <c r="C18" s="16">
        <v>17608</v>
      </c>
      <c r="D18" s="16">
        <v>20457</v>
      </c>
      <c r="E18" s="16">
        <v>2192</v>
      </c>
      <c r="F18" s="16">
        <v>5575</v>
      </c>
      <c r="G18" s="16">
        <v>5990</v>
      </c>
      <c r="H18" s="16">
        <v>3700</v>
      </c>
      <c r="I18" s="16">
        <v>3000</v>
      </c>
    </row>
    <row r="19" spans="1:9" ht="12.75">
      <c r="A19" s="16" t="s">
        <v>69</v>
      </c>
      <c r="B19" s="16" t="s">
        <v>42</v>
      </c>
      <c r="C19" s="16">
        <v>31875</v>
      </c>
      <c r="D19" s="16">
        <v>37388</v>
      </c>
      <c r="E19" s="16">
        <v>3682</v>
      </c>
      <c r="F19" s="16">
        <v>10121</v>
      </c>
      <c r="G19" s="16">
        <v>10914</v>
      </c>
      <c r="H19" s="16">
        <v>7251</v>
      </c>
      <c r="I19" s="16">
        <v>5420</v>
      </c>
    </row>
    <row r="20" spans="1:9" ht="12.75">
      <c r="A20" s="16" t="s">
        <v>6</v>
      </c>
      <c r="B20" s="16" t="s">
        <v>57</v>
      </c>
      <c r="C20" s="16">
        <v>21848</v>
      </c>
      <c r="D20" s="16">
        <v>26957</v>
      </c>
      <c r="E20" s="16">
        <v>2622</v>
      </c>
      <c r="F20" s="16">
        <v>6972</v>
      </c>
      <c r="G20" s="16">
        <v>7883</v>
      </c>
      <c r="H20" s="16">
        <v>5582</v>
      </c>
      <c r="I20" s="16">
        <v>3898</v>
      </c>
    </row>
    <row r="21" spans="1:9" ht="12.75">
      <c r="A21" s="16" t="s">
        <v>10</v>
      </c>
      <c r="B21" s="16" t="s">
        <v>65</v>
      </c>
      <c r="C21" s="16">
        <v>11583</v>
      </c>
      <c r="D21" s="16">
        <v>12677</v>
      </c>
      <c r="E21" s="16">
        <v>1534</v>
      </c>
      <c r="F21" s="16">
        <v>3555</v>
      </c>
      <c r="G21" s="16">
        <v>3358</v>
      </c>
      <c r="H21" s="16">
        <v>2475</v>
      </c>
      <c r="I21" s="16">
        <v>1755</v>
      </c>
    </row>
    <row r="22" spans="1:9" ht="12.75">
      <c r="A22" s="16" t="s">
        <v>61</v>
      </c>
      <c r="B22" s="16" t="s">
        <v>25</v>
      </c>
      <c r="C22" s="16">
        <v>13229</v>
      </c>
      <c r="D22" s="16">
        <v>15931</v>
      </c>
      <c r="E22" s="16">
        <v>1886</v>
      </c>
      <c r="F22" s="16">
        <v>4569</v>
      </c>
      <c r="G22" s="16">
        <v>4189</v>
      </c>
      <c r="H22" s="16">
        <v>3060</v>
      </c>
      <c r="I22" s="16">
        <v>2227</v>
      </c>
    </row>
    <row r="23" spans="1:9" ht="12.75">
      <c r="A23" s="16" t="s">
        <v>27</v>
      </c>
      <c r="B23" s="16" t="s">
        <v>41</v>
      </c>
      <c r="C23" s="16">
        <v>11815</v>
      </c>
      <c r="D23" s="16">
        <v>15389</v>
      </c>
      <c r="E23" s="16">
        <v>910</v>
      </c>
      <c r="F23" s="16">
        <v>3409</v>
      </c>
      <c r="G23" s="16">
        <v>4995</v>
      </c>
      <c r="H23" s="16">
        <v>3503</v>
      </c>
      <c r="I23" s="16">
        <v>2572</v>
      </c>
    </row>
    <row r="24" spans="1:9" ht="12.75">
      <c r="A24" s="16" t="s">
        <v>46</v>
      </c>
      <c r="B24" s="16" t="s">
        <v>56</v>
      </c>
      <c r="C24" s="16">
        <v>18709</v>
      </c>
      <c r="D24" s="16">
        <v>22033</v>
      </c>
      <c r="E24" s="16">
        <v>1952</v>
      </c>
      <c r="F24" s="16">
        <v>5194</v>
      </c>
      <c r="G24" s="16">
        <v>6171</v>
      </c>
      <c r="H24" s="16">
        <v>5166</v>
      </c>
      <c r="I24" s="16">
        <v>3550</v>
      </c>
    </row>
    <row r="25" spans="1:9" ht="12.75">
      <c r="A25" s="16" t="s">
        <v>5</v>
      </c>
      <c r="B25" s="16" t="s">
        <v>33</v>
      </c>
      <c r="C25" s="16">
        <v>8156</v>
      </c>
      <c r="D25" s="16">
        <v>9439</v>
      </c>
      <c r="E25" s="16">
        <v>925</v>
      </c>
      <c r="F25" s="16">
        <v>2409</v>
      </c>
      <c r="G25" s="16">
        <v>2554</v>
      </c>
      <c r="H25" s="16">
        <v>2056</v>
      </c>
      <c r="I25" s="16">
        <v>1495</v>
      </c>
    </row>
    <row r="26" spans="1:9" ht="12.75">
      <c r="A26" s="16" t="s">
        <v>83</v>
      </c>
      <c r="B26" s="16" t="s">
        <v>44</v>
      </c>
      <c r="C26" s="16">
        <v>38893</v>
      </c>
      <c r="D26" s="16">
        <v>44697</v>
      </c>
      <c r="E26" s="16">
        <v>4577</v>
      </c>
      <c r="F26" s="16">
        <v>13436</v>
      </c>
      <c r="G26" s="16">
        <v>13745</v>
      </c>
      <c r="H26" s="16">
        <v>7677</v>
      </c>
      <c r="I26" s="16">
        <v>5262</v>
      </c>
    </row>
    <row r="27" spans="1:9" ht="12.75">
      <c r="A27" s="16" t="s">
        <v>67</v>
      </c>
      <c r="B27" s="16" t="s">
        <v>50</v>
      </c>
      <c r="C27" s="16">
        <v>58171</v>
      </c>
      <c r="D27" s="16">
        <v>65350</v>
      </c>
      <c r="E27" s="16">
        <v>5806</v>
      </c>
      <c r="F27" s="16">
        <v>19593</v>
      </c>
      <c r="G27" s="16">
        <v>21528</v>
      </c>
      <c r="H27" s="16">
        <v>11826</v>
      </c>
      <c r="I27" s="16">
        <v>6597</v>
      </c>
    </row>
    <row r="28" spans="1:9" ht="12.75">
      <c r="A28" s="16" t="s">
        <v>26</v>
      </c>
      <c r="B28" s="16" t="s">
        <v>34</v>
      </c>
      <c r="C28" s="16">
        <v>23086</v>
      </c>
      <c r="D28" s="16">
        <v>27035</v>
      </c>
      <c r="E28" s="16">
        <v>2900</v>
      </c>
      <c r="F28" s="16">
        <v>7488</v>
      </c>
      <c r="G28" s="16">
        <v>7630</v>
      </c>
      <c r="H28" s="16">
        <v>5199</v>
      </c>
      <c r="I28" s="16">
        <v>3818</v>
      </c>
    </row>
    <row r="29" spans="1:9" ht="12.75">
      <c r="A29" s="16" t="s">
        <v>20</v>
      </c>
      <c r="B29" s="16" t="s">
        <v>15</v>
      </c>
      <c r="C29" s="16">
        <v>7977</v>
      </c>
      <c r="D29" s="16">
        <v>9037</v>
      </c>
      <c r="E29" s="16">
        <v>853</v>
      </c>
      <c r="F29" s="16">
        <v>2226</v>
      </c>
      <c r="G29" s="16">
        <v>2541</v>
      </c>
      <c r="H29" s="16">
        <v>1905</v>
      </c>
      <c r="I29" s="16">
        <v>1512</v>
      </c>
    </row>
    <row r="30" spans="1:9" ht="12.75">
      <c r="A30" s="16" t="s">
        <v>82</v>
      </c>
      <c r="B30" s="16" t="s">
        <v>54</v>
      </c>
      <c r="C30" s="16">
        <v>25293</v>
      </c>
      <c r="D30" s="16">
        <v>31831</v>
      </c>
      <c r="E30" s="16">
        <v>2826</v>
      </c>
      <c r="F30" s="16">
        <v>7910</v>
      </c>
      <c r="G30" s="16">
        <v>9421</v>
      </c>
      <c r="H30" s="16">
        <v>6956</v>
      </c>
      <c r="I30" s="16">
        <v>4718</v>
      </c>
    </row>
    <row r="31" spans="1:9" ht="12.75">
      <c r="A31" s="16" t="s">
        <v>32</v>
      </c>
      <c r="B31" s="16" t="s">
        <v>52</v>
      </c>
      <c r="C31" s="16">
        <v>16482</v>
      </c>
      <c r="D31" s="16">
        <v>19941</v>
      </c>
      <c r="E31" s="16">
        <v>1864</v>
      </c>
      <c r="F31" s="16">
        <v>4927</v>
      </c>
      <c r="G31" s="16">
        <v>5625</v>
      </c>
      <c r="H31" s="16">
        <v>4240</v>
      </c>
      <c r="I31" s="16">
        <v>3285</v>
      </c>
    </row>
    <row r="32" spans="1:9" ht="12.75">
      <c r="A32" s="16" t="s">
        <v>0</v>
      </c>
      <c r="B32" s="16" t="s">
        <v>55</v>
      </c>
      <c r="C32" s="16">
        <v>13395</v>
      </c>
      <c r="D32" s="16">
        <v>16054</v>
      </c>
      <c r="E32" s="16">
        <v>1615</v>
      </c>
      <c r="F32" s="16">
        <v>4134</v>
      </c>
      <c r="G32" s="16">
        <v>4381</v>
      </c>
      <c r="H32" s="16">
        <v>3214</v>
      </c>
      <c r="I32" s="16">
        <v>2710</v>
      </c>
    </row>
    <row r="33" spans="1:9" ht="12.75">
      <c r="A33" s="16" t="s">
        <v>72</v>
      </c>
      <c r="B33" s="16" t="s">
        <v>28</v>
      </c>
      <c r="C33" s="16">
        <v>34491</v>
      </c>
      <c r="D33" s="16">
        <v>40315</v>
      </c>
      <c r="E33" s="16">
        <v>3389</v>
      </c>
      <c r="F33" s="16">
        <v>9749</v>
      </c>
      <c r="G33" s="16">
        <v>11843</v>
      </c>
      <c r="H33" s="16">
        <v>9018</v>
      </c>
      <c r="I33" s="16">
        <v>6316</v>
      </c>
    </row>
    <row r="34" spans="1:9" ht="12.75">
      <c r="A34" s="16" t="s">
        <v>49</v>
      </c>
      <c r="B34" s="16" t="s">
        <v>79</v>
      </c>
      <c r="C34" s="16">
        <v>14709</v>
      </c>
      <c r="D34" s="16">
        <v>17972</v>
      </c>
      <c r="E34" s="16">
        <v>1687</v>
      </c>
      <c r="F34" s="16">
        <v>4666</v>
      </c>
      <c r="G34" s="16">
        <v>5293</v>
      </c>
      <c r="H34" s="16">
        <v>3701</v>
      </c>
      <c r="I34" s="16">
        <v>2625</v>
      </c>
    </row>
    <row r="35" spans="1:9" ht="12.75">
      <c r="A35" s="16" t="s">
        <v>76</v>
      </c>
      <c r="B35" s="16" t="s">
        <v>84</v>
      </c>
      <c r="C35" s="16">
        <v>9337</v>
      </c>
      <c r="D35" s="16">
        <v>11500</v>
      </c>
      <c r="E35" s="16">
        <v>1188</v>
      </c>
      <c r="F35" s="16">
        <v>3266</v>
      </c>
      <c r="G35" s="16">
        <v>3192</v>
      </c>
      <c r="H35" s="16">
        <v>2314</v>
      </c>
      <c r="I35" s="16">
        <v>1540</v>
      </c>
    </row>
    <row r="36" spans="1:9" ht="12.75">
      <c r="A36" s="16" t="s">
        <v>9</v>
      </c>
      <c r="B36" s="16" t="s">
        <v>35</v>
      </c>
      <c r="C36" s="16">
        <v>22428</v>
      </c>
      <c r="D36" s="16">
        <v>27328</v>
      </c>
      <c r="E36" s="16">
        <v>2439</v>
      </c>
      <c r="F36" s="16">
        <v>7304</v>
      </c>
      <c r="G36" s="16">
        <v>8630</v>
      </c>
      <c r="H36" s="16">
        <v>5295</v>
      </c>
      <c r="I36" s="16">
        <v>3660</v>
      </c>
    </row>
    <row r="37" spans="1:9" ht="12.75">
      <c r="A37" s="16" t="s">
        <v>73</v>
      </c>
      <c r="B37" s="16" t="s">
        <v>78</v>
      </c>
      <c r="C37" s="16">
        <v>23507</v>
      </c>
      <c r="D37" s="16">
        <v>28397</v>
      </c>
      <c r="E37" s="16">
        <v>3159</v>
      </c>
      <c r="F37" s="16">
        <v>8100</v>
      </c>
      <c r="G37" s="16">
        <v>7925</v>
      </c>
      <c r="H37" s="16">
        <v>5458</v>
      </c>
      <c r="I37" s="16">
        <v>3755</v>
      </c>
    </row>
    <row r="38" spans="1:9" ht="12.75">
      <c r="A38" s="16" t="s">
        <v>29</v>
      </c>
      <c r="B38" s="16" t="s">
        <v>75</v>
      </c>
      <c r="C38" s="16">
        <v>11614</v>
      </c>
      <c r="D38" s="16">
        <v>14145</v>
      </c>
      <c r="E38" s="16">
        <v>1392</v>
      </c>
      <c r="F38" s="16">
        <v>3330</v>
      </c>
      <c r="G38" s="16">
        <v>3937</v>
      </c>
      <c r="H38" s="16">
        <v>2904</v>
      </c>
      <c r="I38" s="16">
        <v>2582</v>
      </c>
    </row>
    <row r="39" spans="1:9" ht="12.75">
      <c r="A39" s="16" t="s">
        <v>68</v>
      </c>
      <c r="B39" s="16" t="s">
        <v>14</v>
      </c>
      <c r="C39" s="16">
        <v>53098</v>
      </c>
      <c r="D39" s="16">
        <v>62134</v>
      </c>
      <c r="E39" s="16">
        <v>5356</v>
      </c>
      <c r="F39" s="16">
        <v>16847</v>
      </c>
      <c r="G39" s="16">
        <v>18781</v>
      </c>
      <c r="H39" s="16">
        <v>12207</v>
      </c>
      <c r="I39" s="16">
        <v>8943</v>
      </c>
    </row>
    <row r="40" spans="1:9" ht="12.75">
      <c r="A40" s="16" t="s">
        <v>19</v>
      </c>
      <c r="B40" s="16" t="s">
        <v>81</v>
      </c>
      <c r="C40" s="16">
        <v>8599</v>
      </c>
      <c r="D40" s="16">
        <v>10120</v>
      </c>
      <c r="E40" s="16">
        <v>813</v>
      </c>
      <c r="F40" s="16">
        <v>2483</v>
      </c>
      <c r="G40" s="16">
        <v>2726</v>
      </c>
      <c r="H40" s="16">
        <v>2186</v>
      </c>
      <c r="I40" s="16">
        <v>1912</v>
      </c>
    </row>
    <row r="41" spans="1:9" ht="12.75">
      <c r="A41" s="16" t="s">
        <v>48</v>
      </c>
      <c r="B41" s="16" t="s">
        <v>17</v>
      </c>
      <c r="C41" s="16">
        <v>10049</v>
      </c>
      <c r="D41" s="16">
        <v>11546</v>
      </c>
      <c r="E41" s="16">
        <v>1140</v>
      </c>
      <c r="F41" s="16">
        <v>3055</v>
      </c>
      <c r="G41" s="16">
        <v>3162</v>
      </c>
      <c r="H41" s="16">
        <v>2462</v>
      </c>
      <c r="I41" s="16">
        <v>1727</v>
      </c>
    </row>
    <row r="42" spans="1:9" ht="12.75">
      <c r="A42" s="16" t="s">
        <v>59</v>
      </c>
      <c r="B42" s="16" t="s">
        <v>80</v>
      </c>
      <c r="C42" s="16">
        <v>13544</v>
      </c>
      <c r="D42" s="16">
        <v>16270</v>
      </c>
      <c r="E42" s="16">
        <v>1539</v>
      </c>
      <c r="F42" s="16">
        <v>4238</v>
      </c>
      <c r="G42" s="16">
        <v>4587</v>
      </c>
      <c r="H42" s="16">
        <v>3302</v>
      </c>
      <c r="I42" s="16">
        <v>2604</v>
      </c>
    </row>
    <row r="43" spans="1:9" ht="12.75">
      <c r="A43" s="16" t="s">
        <v>63</v>
      </c>
      <c r="B43" s="16" t="s">
        <v>31</v>
      </c>
      <c r="C43" s="16">
        <v>12301</v>
      </c>
      <c r="D43" s="16">
        <v>14292</v>
      </c>
      <c r="E43" s="16">
        <v>1320</v>
      </c>
      <c r="F43" s="16">
        <v>3666</v>
      </c>
      <c r="G43" s="16">
        <v>4099</v>
      </c>
      <c r="H43" s="16">
        <v>2904</v>
      </c>
      <c r="I43" s="16">
        <v>2303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2022-07-18T14:13:12Z</dcterms:modified>
  <cp:category/>
  <cp:version/>
  <cp:contentType/>
  <cp:contentStatus/>
</cp:coreProperties>
</file>