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<sst xmlns="http://schemas.openxmlformats.org/spreadsheetml/2006/main" count="201" uniqueCount="108">
  <si>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</si>
  <si>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</si>
  <si>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</si>
  <si>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</si>
  <si>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</si>
  <si>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</si>
  <si>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</si>
  <si>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</si>
  <si>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</si>
  <si>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</si>
  <si>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</si>
  <si>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</si>
  <si>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</si>
  <si>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</si>
  <si>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</si>
  <si>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</si>
  <si>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</si>
  <si>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</si>
  <si>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</si>
  <si>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</si>
  <si>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</si>
  <si>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</si>
  <si>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</si>
  <si>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</si>
  <si>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</si>
  <si>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</si>
  <si>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</si>
  <si>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</si>
  <si>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</si>
  <si>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</si>
  <si>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</si>
  <si>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</si>
  <si>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</si>
  <si>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</si>
  <si>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</si>
  <si>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</si>
  <si>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</si>
  <si>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</si>
  <si>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</si>
  <si>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</si>
  <si>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</si>
  <si>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</si>
  <si>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</si>
  <si>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</si>
  <si>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</si>
  <si>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</si>
  <si>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</si>
  <si>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</si>
  <si>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</si>
  <si>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</si>
  <si>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</si>
  <si>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</si>
  <si>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</si>
  <si>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</si>
  <si>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</si>
  <si>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</si>
  <si>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</si>
  <si>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</si>
  <si>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</si>
  <si>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</si>
  <si>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</si>
  <si>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</si>
  <si>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</si>
  <si>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</si>
  <si>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</si>
  <si>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</si>
  <si>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</si>
  <si>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</si>
  <si>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</si>
  <si>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</si>
  <si>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</si>
  <si>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</si>
  <si>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</si>
  <si>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</si>
  <si>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</si>
  <si>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</si>
  <si>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</si>
  <si>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</si>
  <si>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</si>
  <si>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</si>
  <si>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</si>
  <si>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</si>
  <si>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</si>
  <si>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</si>
  <si>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</si>
  <si>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</si>
  <si>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</si>
  <si>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</si>
  <si>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</si>
  <si>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</si>
  <si>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</si>
  <si>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</si>
  <si>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</si>
  <si>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</si>
  <si>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</si>
  <si>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</si>
  <si>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</si>
  <si>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</si>
  <si>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</si>
  <si>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</si>
  <si>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</si>
  <si>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</si>
  <si>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</si>
  <si>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</si>
  <si>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</si>
  <si>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</si>
  <si>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</si>
  <si>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31.01.2022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</si>
</sst>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8" t="s">
        <v>98</v>
      </c>
      <c r="C1" s="18"/>
      <c r="D1" s="18"/>
      <c r="E1" s="18"/>
      <c r="F1" s="18"/>
      <c r="G1" s="18"/>
      <c r="H1" s="18"/>
      <c r="I1" s="18"/>
      <c r="J1" s="18"/>
      <c r="K1" s="18"/>
      <c r="L1" s="18"/>
      <c r="M1" s="18"/>
      <c r="N1" s="18"/>
    </row>
    <row r="2" spans="2:14" ht="12.75">
      <c r="B2" s="18" t="s">
        <v>107</v>
      </c>
      <c r="C2" s="18"/>
      <c r="D2" s="18"/>
      <c r="E2" s="18"/>
      <c r="F2" s="18"/>
      <c r="G2" s="18"/>
      <c r="H2" s="18"/>
      <c r="I2" s="18"/>
      <c r="J2" s="18"/>
      <c r="K2" s="18"/>
      <c r="L2" s="18"/>
      <c r="M2" s="18"/>
      <c r="N2" s="18"/>
    </row>
    <row r="3" spans="2:4" ht="12.75">
      <c r="B3" s="3"/>
      <c r="C3" s="4"/>
      <c r="D3" s="4"/>
    </row>
    <row r="4" spans="2:14" ht="15.75" customHeight="1">
      <c r="B4" s="21" t="s">
        <v>85</v>
      </c>
      <c r="C4" s="24" t="s">
        <v>86</v>
      </c>
      <c r="D4" s="27" t="s">
        <v>91</v>
      </c>
      <c r="E4" s="20" t="s">
        <v>92</v>
      </c>
      <c r="F4" s="20"/>
      <c r="G4" s="20"/>
      <c r="H4" s="20"/>
      <c r="I4" s="20"/>
      <c r="J4" s="20"/>
      <c r="K4" s="20"/>
      <c r="L4" s="20"/>
      <c r="M4" s="20"/>
      <c r="N4" s="20"/>
    </row>
    <row r="5" spans="1:14" ht="15.75" customHeight="1">
      <c r="A5" s="2" t="s">
        <v>39</v>
      </c>
      <c r="B5" s="22"/>
      <c r="C5" s="25"/>
      <c r="D5" s="28"/>
      <c r="E5" s="20" t="s">
        <v>96</v>
      </c>
      <c r="F5" s="20"/>
      <c r="G5" s="20" t="s">
        <v>87</v>
      </c>
      <c r="H5" s="20"/>
      <c r="I5" s="20" t="s">
        <v>88</v>
      </c>
      <c r="J5" s="20"/>
      <c r="K5" s="20" t="s">
        <v>89</v>
      </c>
      <c r="L5" s="20"/>
      <c r="M5" s="20" t="s">
        <v>90</v>
      </c>
      <c r="N5" s="20"/>
    </row>
    <row r="6" spans="1:14" ht="15.75" customHeight="1">
      <c r="A6" s="2"/>
      <c r="B6" s="23"/>
      <c r="C6" s="26"/>
      <c r="D6" s="29"/>
      <c r="E6" s="5" t="s">
        <v>94</v>
      </c>
      <c r="F6" s="5" t="s">
        <v>95</v>
      </c>
      <c r="G6" s="5" t="s">
        <v>94</v>
      </c>
      <c r="H6" s="5" t="s">
        <v>95</v>
      </c>
      <c r="I6" s="5" t="s">
        <v>94</v>
      </c>
      <c r="J6" s="5" t="s">
        <v>95</v>
      </c>
      <c r="K6" s="5" t="s">
        <v>94</v>
      </c>
      <c r="L6" s="5" t="s">
        <v>95</v>
      </c>
      <c r="M6" s="5" t="s">
        <v>94</v>
      </c>
      <c r="N6" s="5" t="s">
        <v>95</v>
      </c>
    </row>
    <row r="7" spans="1:14" ht="12.75">
      <c r="A7" s="1" t="s">
        <v>66</v>
      </c>
      <c r="B7" s="6" t="s">
        <v>7</v>
      </c>
      <c r="C7" s="7">
        <f>man!C2</f>
        <v>16833</v>
      </c>
      <c r="D7" s="7">
        <f>E7+G7+I7+K7+M7</f>
        <v>20027</v>
      </c>
      <c r="E7" s="7">
        <f>man!E2</f>
        <v>1794</v>
      </c>
      <c r="F7" s="10">
        <f>E7/D7*100</f>
        <v>8.95790682578519</v>
      </c>
      <c r="G7" s="7">
        <f>man!F2</f>
        <v>5264</v>
      </c>
      <c r="H7" s="10">
        <f>G7/D7*100</f>
        <v>26.284515903530238</v>
      </c>
      <c r="I7" s="7">
        <f>man!G2</f>
        <v>5968</v>
      </c>
      <c r="J7" s="10">
        <f>I7/D7*100</f>
        <v>29.799770310081392</v>
      </c>
      <c r="K7" s="7">
        <f>man!H2</f>
        <v>3962</v>
      </c>
      <c r="L7" s="10">
        <f>K7/D7*100</f>
        <v>19.783292555050682</v>
      </c>
      <c r="M7" s="7">
        <f>man!I2</f>
        <v>3039</v>
      </c>
      <c r="N7" s="12">
        <f>M7/D7*100</f>
        <v>15.174514405552502</v>
      </c>
    </row>
    <row r="8" spans="1:14" ht="12.75">
      <c r="A8" s="1" t="s">
        <v>47</v>
      </c>
      <c r="B8" s="6" t="s">
        <v>11</v>
      </c>
      <c r="C8" s="7">
        <f>man!C3</f>
        <v>22763</v>
      </c>
      <c r="D8" s="7">
        <f aca="true" t="shared" si="0" ref="D8:D48">E8+G8+I8+K8+M8</f>
        <v>27243</v>
      </c>
      <c r="E8" s="7">
        <f>man!E3</f>
        <v>2450</v>
      </c>
      <c r="F8" s="10">
        <f aca="true" t="shared" si="1" ref="F8:F49">E8/D8*100</f>
        <v>8.99313585141137</v>
      </c>
      <c r="G8" s="7">
        <f>man!F3</f>
        <v>6845</v>
      </c>
      <c r="H8" s="10">
        <f aca="true" t="shared" si="2" ref="H8:H49">G8/D8*100</f>
        <v>25.12572036853504</v>
      </c>
      <c r="I8" s="7">
        <f>man!G3</f>
        <v>8126</v>
      </c>
      <c r="J8" s="10">
        <f aca="true" t="shared" si="3" ref="J8:J49">I8/D8*100</f>
        <v>29.82784568513013</v>
      </c>
      <c r="K8" s="7">
        <f>man!H3</f>
        <v>5674</v>
      </c>
      <c r="L8" s="10">
        <f aca="true" t="shared" si="4" ref="L8:L49">K8/D8*100</f>
        <v>20.827368498329847</v>
      </c>
      <c r="M8" s="7">
        <f>man!I3</f>
        <v>4148</v>
      </c>
      <c r="N8" s="12">
        <f aca="true" t="shared" si="5" ref="N8:N49">M8/D8*100</f>
        <v>15.225929596593621</v>
      </c>
    </row>
    <row r="9" spans="1:14" ht="12.75">
      <c r="A9" s="1" t="s">
        <v>58</v>
      </c>
      <c r="B9" s="6" t="s">
        <v>13</v>
      </c>
      <c r="C9" s="7">
        <f>man!C4</f>
        <v>31453</v>
      </c>
      <c r="D9" s="7">
        <f t="shared" si="0"/>
        <v>37548</v>
      </c>
      <c r="E9" s="7">
        <f>man!E4</f>
        <v>3392</v>
      </c>
      <c r="F9" s="10">
        <f t="shared" si="1"/>
        <v>9.033770107595611</v>
      </c>
      <c r="G9" s="7">
        <f>man!F4</f>
        <v>9513</v>
      </c>
      <c r="H9" s="10">
        <f t="shared" si="2"/>
        <v>25.335570469798657</v>
      </c>
      <c r="I9" s="7">
        <f>man!G4</f>
        <v>11418</v>
      </c>
      <c r="J9" s="10">
        <f t="shared" si="3"/>
        <v>30.409076382230744</v>
      </c>
      <c r="K9" s="7">
        <f>man!H4</f>
        <v>7507</v>
      </c>
      <c r="L9" s="10">
        <f t="shared" si="4"/>
        <v>19.993075529988282</v>
      </c>
      <c r="M9" s="7">
        <f>man!I4</f>
        <v>5718</v>
      </c>
      <c r="N9" s="12">
        <f t="shared" si="5"/>
        <v>15.228507510386704</v>
      </c>
    </row>
    <row r="10" spans="1:14" ht="12.75">
      <c r="A10" s="1" t="s">
        <v>2</v>
      </c>
      <c r="B10" s="6" t="s">
        <v>62</v>
      </c>
      <c r="C10" s="7">
        <f>man!C5</f>
        <v>21368</v>
      </c>
      <c r="D10" s="7">
        <f t="shared" si="0"/>
        <v>26030</v>
      </c>
      <c r="E10" s="7">
        <f>man!E5</f>
        <v>2342</v>
      </c>
      <c r="F10" s="10">
        <f t="shared" si="1"/>
        <v>8.997310795236265</v>
      </c>
      <c r="G10" s="7">
        <f>man!F5</f>
        <v>6413</v>
      </c>
      <c r="H10" s="10">
        <f t="shared" si="2"/>
        <v>24.636957356895888</v>
      </c>
      <c r="I10" s="7">
        <f>man!G5</f>
        <v>7465</v>
      </c>
      <c r="J10" s="10">
        <f t="shared" si="3"/>
        <v>28.678447944679213</v>
      </c>
      <c r="K10" s="7">
        <f>man!H5</f>
        <v>5572</v>
      </c>
      <c r="L10" s="10">
        <f t="shared" si="4"/>
        <v>21.406069919323855</v>
      </c>
      <c r="M10" s="7">
        <f>man!I5</f>
        <v>4238</v>
      </c>
      <c r="N10" s="12">
        <f t="shared" si="5"/>
        <v>16.28121398386477</v>
      </c>
    </row>
    <row r="11" spans="1:14" ht="12.75">
      <c r="A11" s="1" t="s">
        <v>1</v>
      </c>
      <c r="B11" s="6" t="s">
        <v>60</v>
      </c>
      <c r="C11" s="7">
        <f>man!C6</f>
        <v>36870</v>
      </c>
      <c r="D11" s="7">
        <f t="shared" si="0"/>
        <v>43320</v>
      </c>
      <c r="E11" s="7">
        <f>man!E6</f>
        <v>3676</v>
      </c>
      <c r="F11" s="10">
        <f t="shared" si="1"/>
        <v>8.485687903970453</v>
      </c>
      <c r="G11" s="7">
        <f>man!F6</f>
        <v>10901</v>
      </c>
      <c r="H11" s="10">
        <f t="shared" si="2"/>
        <v>25.16389658356417</v>
      </c>
      <c r="I11" s="7">
        <f>man!G6</f>
        <v>13210</v>
      </c>
      <c r="J11" s="10">
        <f t="shared" si="3"/>
        <v>30.49399815327793</v>
      </c>
      <c r="K11" s="7">
        <f>man!H6</f>
        <v>8970</v>
      </c>
      <c r="L11" s="10">
        <f t="shared" si="4"/>
        <v>20.706371191135734</v>
      </c>
      <c r="M11" s="7">
        <f>man!I6</f>
        <v>6563</v>
      </c>
      <c r="N11" s="12">
        <f t="shared" si="5"/>
        <v>15.15004616805171</v>
      </c>
    </row>
    <row r="12" spans="1:14" ht="12.75">
      <c r="A12" s="1" t="s">
        <v>21</v>
      </c>
      <c r="B12" s="6" t="s">
        <v>70</v>
      </c>
      <c r="C12" s="7">
        <f>man!C7</f>
        <v>14100</v>
      </c>
      <c r="D12" s="7">
        <f t="shared" si="0"/>
        <v>17442</v>
      </c>
      <c r="E12" s="7">
        <f>man!E7</f>
        <v>2168</v>
      </c>
      <c r="F12" s="10">
        <f t="shared" si="1"/>
        <v>12.429767228528839</v>
      </c>
      <c r="G12" s="7">
        <f>man!F7</f>
        <v>5008</v>
      </c>
      <c r="H12" s="10">
        <f t="shared" si="2"/>
        <v>28.712303634904252</v>
      </c>
      <c r="I12" s="7">
        <f>man!G7</f>
        <v>4749</v>
      </c>
      <c r="J12" s="10">
        <f t="shared" si="3"/>
        <v>27.22738218094255</v>
      </c>
      <c r="K12" s="7">
        <f>man!H7</f>
        <v>3206</v>
      </c>
      <c r="L12" s="10">
        <f t="shared" si="4"/>
        <v>18.38091961930971</v>
      </c>
      <c r="M12" s="7">
        <f>man!I7</f>
        <v>2311</v>
      </c>
      <c r="N12" s="12">
        <f t="shared" si="5"/>
        <v>13.249627336314642</v>
      </c>
    </row>
    <row r="13" spans="1:14" ht="12.75">
      <c r="A13" s="1" t="s">
        <v>18</v>
      </c>
      <c r="B13" s="6" t="s">
        <v>37</v>
      </c>
      <c r="C13" s="7">
        <f>man!C8</f>
        <v>8658</v>
      </c>
      <c r="D13" s="7">
        <f t="shared" si="0"/>
        <v>10258</v>
      </c>
      <c r="E13" s="7">
        <f>man!E8</f>
        <v>966</v>
      </c>
      <c r="F13" s="10">
        <f t="shared" si="1"/>
        <v>9.417040358744394</v>
      </c>
      <c r="G13" s="7">
        <f>man!F8</f>
        <v>2549</v>
      </c>
      <c r="H13" s="10">
        <f t="shared" si="2"/>
        <v>24.848898420744785</v>
      </c>
      <c r="I13" s="7">
        <f>man!G8</f>
        <v>2863</v>
      </c>
      <c r="J13" s="10">
        <f t="shared" si="3"/>
        <v>27.90992396178592</v>
      </c>
      <c r="K13" s="7">
        <f>man!H8</f>
        <v>2126</v>
      </c>
      <c r="L13" s="10">
        <f t="shared" si="4"/>
        <v>20.725287580425032</v>
      </c>
      <c r="M13" s="7">
        <f>man!I8</f>
        <v>1754</v>
      </c>
      <c r="N13" s="12">
        <f t="shared" si="5"/>
        <v>17.098849678299864</v>
      </c>
    </row>
    <row r="14" spans="1:14" ht="12.75">
      <c r="A14" s="1" t="s">
        <v>22</v>
      </c>
      <c r="B14" s="6" t="s">
        <v>74</v>
      </c>
      <c r="C14" s="7">
        <f>man!C9</f>
        <v>37205</v>
      </c>
      <c r="D14" s="7">
        <f t="shared" si="0"/>
        <v>44009</v>
      </c>
      <c r="E14" s="7">
        <f>man!E9</f>
        <v>3241</v>
      </c>
      <c r="F14" s="10">
        <f t="shared" si="1"/>
        <v>7.36440273580404</v>
      </c>
      <c r="G14" s="7">
        <f>man!F9</f>
        <v>11181</v>
      </c>
      <c r="H14" s="10">
        <f t="shared" si="2"/>
        <v>25.406166920402644</v>
      </c>
      <c r="I14" s="7">
        <f>man!G9</f>
        <v>14162</v>
      </c>
      <c r="J14" s="10">
        <f t="shared" si="3"/>
        <v>32.17978140834829</v>
      </c>
      <c r="K14" s="7">
        <f>man!H9</f>
        <v>8790</v>
      </c>
      <c r="L14" s="10">
        <f t="shared" si="4"/>
        <v>19.973187302597196</v>
      </c>
      <c r="M14" s="7">
        <f>man!I9</f>
        <v>6635</v>
      </c>
      <c r="N14" s="12">
        <f t="shared" si="5"/>
        <v>15.076461632847826</v>
      </c>
    </row>
    <row r="15" spans="1:16" ht="12.75">
      <c r="A15" s="1" t="s">
        <v>24</v>
      </c>
      <c r="B15" s="6" t="s">
        <v>71</v>
      </c>
      <c r="C15" s="7">
        <f>man!C10</f>
        <v>10526</v>
      </c>
      <c r="D15" s="7">
        <f t="shared" si="0"/>
        <v>12670</v>
      </c>
      <c r="E15" s="7">
        <f>man!E10</f>
        <v>957</v>
      </c>
      <c r="F15" s="10">
        <f t="shared" si="1"/>
        <v>7.55327545382794</v>
      </c>
      <c r="G15" s="7">
        <f>man!F10</f>
        <v>2802</v>
      </c>
      <c r="H15" s="10">
        <f t="shared" si="2"/>
        <v>22.11523283346488</v>
      </c>
      <c r="I15" s="7">
        <f>man!G10</f>
        <v>3613</v>
      </c>
      <c r="J15" s="10">
        <f t="shared" si="3"/>
        <v>28.516179952644038</v>
      </c>
      <c r="K15" s="7">
        <f>man!H10</f>
        <v>2893</v>
      </c>
      <c r="L15" s="10">
        <f t="shared" si="4"/>
        <v>22.833464877663772</v>
      </c>
      <c r="M15" s="7">
        <f>man!I10</f>
        <v>2405</v>
      </c>
      <c r="N15" s="12">
        <f t="shared" si="5"/>
        <v>18.98184688239937</v>
      </c>
      <c r="P15" s="14"/>
    </row>
    <row r="16" spans="1:14" ht="12.75">
      <c r="A16" s="1" t="s">
        <v>30</v>
      </c>
      <c r="B16" s="6" t="s">
        <v>45</v>
      </c>
      <c r="C16" s="7">
        <f>man!C11</f>
        <v>246673</v>
      </c>
      <c r="D16" s="7">
        <f t="shared" si="0"/>
        <v>283047</v>
      </c>
      <c r="E16" s="7">
        <f>man!E11</f>
        <v>18018</v>
      </c>
      <c r="F16" s="10">
        <f t="shared" si="1"/>
        <v>6.365727246711677</v>
      </c>
      <c r="G16" s="7">
        <f>man!F11</f>
        <v>72255</v>
      </c>
      <c r="H16" s="10">
        <f t="shared" si="2"/>
        <v>25.52756256028151</v>
      </c>
      <c r="I16" s="7">
        <f>man!G11</f>
        <v>91473</v>
      </c>
      <c r="J16" s="10">
        <f t="shared" si="3"/>
        <v>32.31724766558204</v>
      </c>
      <c r="K16" s="7">
        <f>man!H11</f>
        <v>58700</v>
      </c>
      <c r="L16" s="10">
        <f t="shared" si="4"/>
        <v>20.738605249304886</v>
      </c>
      <c r="M16" s="7">
        <f>man!I11</f>
        <v>42601</v>
      </c>
      <c r="N16" s="12">
        <f t="shared" si="5"/>
        <v>15.050857278119889</v>
      </c>
    </row>
    <row r="17" spans="1:14" ht="12.75">
      <c r="A17" s="1" t="s">
        <v>77</v>
      </c>
      <c r="B17" s="6" t="s">
        <v>16</v>
      </c>
      <c r="C17" s="7">
        <f>man!C12</f>
        <v>17197</v>
      </c>
      <c r="D17" s="7">
        <f t="shared" si="0"/>
        <v>21019</v>
      </c>
      <c r="E17" s="7">
        <f>man!E12</f>
        <v>1896</v>
      </c>
      <c r="F17" s="10">
        <f t="shared" si="1"/>
        <v>9.020410105142966</v>
      </c>
      <c r="G17" s="7">
        <f>man!F12</f>
        <v>4847</v>
      </c>
      <c r="H17" s="10">
        <f t="shared" si="2"/>
        <v>23.060088491364954</v>
      </c>
      <c r="I17" s="7">
        <f>man!G12</f>
        <v>5857</v>
      </c>
      <c r="J17" s="10">
        <f t="shared" si="3"/>
        <v>27.865264760454828</v>
      </c>
      <c r="K17" s="7">
        <f>man!H12</f>
        <v>4357</v>
      </c>
      <c r="L17" s="10">
        <f t="shared" si="4"/>
        <v>20.728864360816406</v>
      </c>
      <c r="M17" s="7">
        <f>man!I12</f>
        <v>4062</v>
      </c>
      <c r="N17" s="12">
        <f t="shared" si="5"/>
        <v>19.325372282220847</v>
      </c>
    </row>
    <row r="18" spans="1:14" ht="12.75">
      <c r="A18" s="1" t="s">
        <v>64</v>
      </c>
      <c r="B18" s="6" t="s">
        <v>12</v>
      </c>
      <c r="C18" s="7">
        <f>man!C13</f>
        <v>10026</v>
      </c>
      <c r="D18" s="7">
        <f t="shared" si="0"/>
        <v>11043</v>
      </c>
      <c r="E18" s="7">
        <f>man!E13</f>
        <v>862</v>
      </c>
      <c r="F18" s="10">
        <f t="shared" si="1"/>
        <v>7.805849859639591</v>
      </c>
      <c r="G18" s="7">
        <f>man!F13</f>
        <v>2699</v>
      </c>
      <c r="H18" s="10">
        <f t="shared" si="2"/>
        <v>24.440822240333244</v>
      </c>
      <c r="I18" s="7">
        <f>man!G13</f>
        <v>3089</v>
      </c>
      <c r="J18" s="10">
        <f t="shared" si="3"/>
        <v>27.972471248754864</v>
      </c>
      <c r="K18" s="7">
        <f>man!H13</f>
        <v>2392</v>
      </c>
      <c r="L18" s="10">
        <f t="shared" si="4"/>
        <v>21.660780584985964</v>
      </c>
      <c r="M18" s="7">
        <f>man!I13</f>
        <v>2001</v>
      </c>
      <c r="N18" s="12">
        <f t="shared" si="5"/>
        <v>18.120076066286337</v>
      </c>
    </row>
    <row r="19" spans="1:14" ht="12.75">
      <c r="A19" s="1" t="s">
        <v>38</v>
      </c>
      <c r="B19" s="6" t="s">
        <v>3</v>
      </c>
      <c r="C19" s="7">
        <f>man!C14</f>
        <v>9472</v>
      </c>
      <c r="D19" s="7">
        <f t="shared" si="0"/>
        <v>11025</v>
      </c>
      <c r="E19" s="7">
        <f>man!E14</f>
        <v>1122</v>
      </c>
      <c r="F19" s="10">
        <f t="shared" si="1"/>
        <v>10.17687074829932</v>
      </c>
      <c r="G19" s="7">
        <f>man!F14</f>
        <v>2747</v>
      </c>
      <c r="H19" s="10">
        <f t="shared" si="2"/>
        <v>24.91609977324263</v>
      </c>
      <c r="I19" s="7">
        <f>man!G14</f>
        <v>2927</v>
      </c>
      <c r="J19" s="10">
        <f t="shared" si="3"/>
        <v>26.54875283446712</v>
      </c>
      <c r="K19" s="7">
        <f>man!H14</f>
        <v>2390</v>
      </c>
      <c r="L19" s="10">
        <f t="shared" si="4"/>
        <v>21.67800453514739</v>
      </c>
      <c r="M19" s="7">
        <f>man!I14</f>
        <v>1839</v>
      </c>
      <c r="N19" s="12">
        <f t="shared" si="5"/>
        <v>16.68027210884354</v>
      </c>
    </row>
    <row r="20" spans="1:14" ht="12.75">
      <c r="A20" s="1" t="s">
        <v>51</v>
      </c>
      <c r="B20" s="6" t="s">
        <v>43</v>
      </c>
      <c r="C20" s="7">
        <f>man!C15</f>
        <v>62746</v>
      </c>
      <c r="D20" s="7">
        <f t="shared" si="0"/>
        <v>77311</v>
      </c>
      <c r="E20" s="7">
        <f>man!E15</f>
        <v>6721</v>
      </c>
      <c r="F20" s="10">
        <f t="shared" si="1"/>
        <v>8.693458886833698</v>
      </c>
      <c r="G20" s="7">
        <f>man!F15</f>
        <v>23060</v>
      </c>
      <c r="H20" s="10">
        <f t="shared" si="2"/>
        <v>29.827579516498297</v>
      </c>
      <c r="I20" s="7">
        <f>man!G15</f>
        <v>23281</v>
      </c>
      <c r="J20" s="10">
        <f t="shared" si="3"/>
        <v>30.113437932506372</v>
      </c>
      <c r="K20" s="7">
        <f>man!H15</f>
        <v>14343</v>
      </c>
      <c r="L20" s="10">
        <f t="shared" si="4"/>
        <v>18.552340546623377</v>
      </c>
      <c r="M20" s="7">
        <f>man!I15</f>
        <v>9906</v>
      </c>
      <c r="N20" s="12">
        <f t="shared" si="5"/>
        <v>12.813183117538255</v>
      </c>
    </row>
    <row r="21" spans="1:14" ht="12.75">
      <c r="A21" s="1" t="s">
        <v>23</v>
      </c>
      <c r="B21" s="6" t="s">
        <v>40</v>
      </c>
      <c r="C21" s="7">
        <f>man!C16</f>
        <v>43957</v>
      </c>
      <c r="D21" s="7">
        <f t="shared" si="0"/>
        <v>51497</v>
      </c>
      <c r="E21" s="7">
        <f>man!E16</f>
        <v>4047</v>
      </c>
      <c r="F21" s="10">
        <f t="shared" si="1"/>
        <v>7.8587102161290945</v>
      </c>
      <c r="G21" s="7">
        <f>man!F16</f>
        <v>13592</v>
      </c>
      <c r="H21" s="10">
        <f t="shared" si="2"/>
        <v>26.393770510903547</v>
      </c>
      <c r="I21" s="7">
        <f>man!G16</f>
        <v>15504</v>
      </c>
      <c r="J21" s="10">
        <f t="shared" si="3"/>
        <v>30.10660815193118</v>
      </c>
      <c r="K21" s="7">
        <f>man!H16</f>
        <v>10396</v>
      </c>
      <c r="L21" s="10">
        <f t="shared" si="4"/>
        <v>20.187583742742294</v>
      </c>
      <c r="M21" s="7">
        <f>man!I16</f>
        <v>7958</v>
      </c>
      <c r="N21" s="12">
        <f t="shared" si="5"/>
        <v>15.453327378293883</v>
      </c>
    </row>
    <row r="22" spans="1:14" ht="12.75">
      <c r="A22" s="1" t="s">
        <v>53</v>
      </c>
      <c r="B22" s="6" t="s">
        <v>4</v>
      </c>
      <c r="C22" s="7">
        <f>man!C17</f>
        <v>6459</v>
      </c>
      <c r="D22" s="7">
        <f t="shared" si="0"/>
        <v>8233</v>
      </c>
      <c r="E22" s="7">
        <f>man!E17</f>
        <v>534</v>
      </c>
      <c r="F22" s="10">
        <f t="shared" si="1"/>
        <v>6.486092554354428</v>
      </c>
      <c r="G22" s="7">
        <f>man!F17</f>
        <v>1878</v>
      </c>
      <c r="H22" s="10">
        <f t="shared" si="2"/>
        <v>22.81064010688692</v>
      </c>
      <c r="I22" s="7">
        <f>man!G17</f>
        <v>2597</v>
      </c>
      <c r="J22" s="10">
        <f t="shared" si="3"/>
        <v>31.54378719786226</v>
      </c>
      <c r="K22" s="7">
        <f>man!H17</f>
        <v>1816</v>
      </c>
      <c r="L22" s="10">
        <f t="shared" si="4"/>
        <v>22.057573181100448</v>
      </c>
      <c r="M22" s="7">
        <f>man!I17</f>
        <v>1408</v>
      </c>
      <c r="N22" s="12">
        <f t="shared" si="5"/>
        <v>17.101906959795944</v>
      </c>
    </row>
    <row r="23" spans="1:14" ht="12.75">
      <c r="A23" s="1" t="s">
        <v>8</v>
      </c>
      <c r="B23" s="6" t="s">
        <v>36</v>
      </c>
      <c r="C23" s="7">
        <f>man!C18</f>
        <v>16975</v>
      </c>
      <c r="D23" s="7">
        <f t="shared" si="0"/>
        <v>19695</v>
      </c>
      <c r="E23" s="7">
        <f>man!E18</f>
        <v>2071</v>
      </c>
      <c r="F23" s="10">
        <f t="shared" si="1"/>
        <v>10.515359228230515</v>
      </c>
      <c r="G23" s="7">
        <f>man!F18</f>
        <v>5366</v>
      </c>
      <c r="H23" s="10">
        <f t="shared" si="2"/>
        <v>27.245493780147246</v>
      </c>
      <c r="I23" s="7">
        <f>man!G18</f>
        <v>5779</v>
      </c>
      <c r="J23" s="10">
        <f t="shared" si="3"/>
        <v>29.342472708809343</v>
      </c>
      <c r="K23" s="7">
        <f>man!H18</f>
        <v>3580</v>
      </c>
      <c r="L23" s="10">
        <f t="shared" si="4"/>
        <v>18.17720233561818</v>
      </c>
      <c r="M23" s="7">
        <f>man!I18</f>
        <v>2899</v>
      </c>
      <c r="N23" s="12">
        <f t="shared" si="5"/>
        <v>14.719471947194721</v>
      </c>
    </row>
    <row r="24" spans="1:14" ht="12.75">
      <c r="A24" s="1" t="s">
        <v>69</v>
      </c>
      <c r="B24" s="6" t="s">
        <v>42</v>
      </c>
      <c r="C24" s="7">
        <f>man!C19</f>
        <v>30848</v>
      </c>
      <c r="D24" s="7">
        <f t="shared" si="0"/>
        <v>36231</v>
      </c>
      <c r="E24" s="7">
        <f>man!E19</f>
        <v>3538</v>
      </c>
      <c r="F24" s="10">
        <f t="shared" si="1"/>
        <v>9.765118268885761</v>
      </c>
      <c r="G24" s="7">
        <f>man!F19</f>
        <v>9853</v>
      </c>
      <c r="H24" s="10">
        <f t="shared" si="2"/>
        <v>27.194943556622782</v>
      </c>
      <c r="I24" s="7">
        <f>man!G19</f>
        <v>10597</v>
      </c>
      <c r="J24" s="10">
        <f t="shared" si="3"/>
        <v>29.24843366178135</v>
      </c>
      <c r="K24" s="7">
        <f>man!H19</f>
        <v>6963</v>
      </c>
      <c r="L24" s="10">
        <f t="shared" si="4"/>
        <v>19.218348927713834</v>
      </c>
      <c r="M24" s="7">
        <f>man!I19</f>
        <v>5280</v>
      </c>
      <c r="N24" s="12">
        <f t="shared" si="5"/>
        <v>14.573155584996275</v>
      </c>
    </row>
    <row r="25" spans="1:14" ht="12.75">
      <c r="A25" s="1" t="s">
        <v>6</v>
      </c>
      <c r="B25" s="6" t="s">
        <v>57</v>
      </c>
      <c r="C25" s="7">
        <f>man!C20</f>
        <v>21348</v>
      </c>
      <c r="D25" s="7">
        <f t="shared" si="0"/>
        <v>26345</v>
      </c>
      <c r="E25" s="7">
        <f>man!E20</f>
        <v>2552</v>
      </c>
      <c r="F25" s="10">
        <f t="shared" si="1"/>
        <v>9.686847599164928</v>
      </c>
      <c r="G25" s="7">
        <f>man!F20</f>
        <v>6852</v>
      </c>
      <c r="H25" s="10">
        <f t="shared" si="2"/>
        <v>26.008730309356615</v>
      </c>
      <c r="I25" s="7">
        <f>man!G20</f>
        <v>7760</v>
      </c>
      <c r="J25" s="10">
        <f t="shared" si="3"/>
        <v>29.455304611880813</v>
      </c>
      <c r="K25" s="7">
        <f>man!H20</f>
        <v>5398</v>
      </c>
      <c r="L25" s="10">
        <f t="shared" si="4"/>
        <v>20.48965648130575</v>
      </c>
      <c r="M25" s="7">
        <f>man!I20</f>
        <v>3783</v>
      </c>
      <c r="N25" s="12">
        <f t="shared" si="5"/>
        <v>14.359460998291896</v>
      </c>
    </row>
    <row r="26" spans="1:14" ht="12.75">
      <c r="A26" s="1" t="s">
        <v>10</v>
      </c>
      <c r="B26" s="6" t="s">
        <v>65</v>
      </c>
      <c r="C26" s="7">
        <f>man!C21</f>
        <v>11257</v>
      </c>
      <c r="D26" s="7">
        <f t="shared" si="0"/>
        <v>12341</v>
      </c>
      <c r="E26" s="7">
        <f>man!E21</f>
        <v>1508</v>
      </c>
      <c r="F26" s="10">
        <f t="shared" si="1"/>
        <v>12.219431164411313</v>
      </c>
      <c r="G26" s="7">
        <f>man!F21</f>
        <v>3444</v>
      </c>
      <c r="H26" s="10">
        <f t="shared" si="2"/>
        <v>27.906976744186046</v>
      </c>
      <c r="I26" s="7">
        <f>man!G21</f>
        <v>3257</v>
      </c>
      <c r="J26" s="10">
        <f t="shared" si="3"/>
        <v>26.391702455230533</v>
      </c>
      <c r="K26" s="7">
        <f>man!H21</f>
        <v>2396</v>
      </c>
      <c r="L26" s="10">
        <f t="shared" si="4"/>
        <v>19.41495826918402</v>
      </c>
      <c r="M26" s="7">
        <f>man!I21</f>
        <v>1736</v>
      </c>
      <c r="N26" s="12">
        <f t="shared" si="5"/>
        <v>14.06693136698809</v>
      </c>
    </row>
    <row r="27" spans="1:14" ht="12.75">
      <c r="A27" s="1" t="s">
        <v>61</v>
      </c>
      <c r="B27" s="6" t="s">
        <v>25</v>
      </c>
      <c r="C27" s="7">
        <f>man!C22</f>
        <v>12769</v>
      </c>
      <c r="D27" s="7">
        <f t="shared" si="0"/>
        <v>15360</v>
      </c>
      <c r="E27" s="7">
        <f>man!E22</f>
        <v>1780</v>
      </c>
      <c r="F27" s="10">
        <f t="shared" si="1"/>
        <v>11.588541666666668</v>
      </c>
      <c r="G27" s="7">
        <f>man!F22</f>
        <v>4403</v>
      </c>
      <c r="H27" s="10">
        <f t="shared" si="2"/>
        <v>28.665364583333336</v>
      </c>
      <c r="I27" s="7">
        <f>man!G22</f>
        <v>4059</v>
      </c>
      <c r="J27" s="10">
        <f t="shared" si="3"/>
        <v>26.425781250000004</v>
      </c>
      <c r="K27" s="7">
        <f>man!H22</f>
        <v>2959</v>
      </c>
      <c r="L27" s="10">
        <f t="shared" si="4"/>
        <v>19.264322916666668</v>
      </c>
      <c r="M27" s="7">
        <f>man!I22</f>
        <v>2159</v>
      </c>
      <c r="N27" s="12">
        <f t="shared" si="5"/>
        <v>14.055989583333334</v>
      </c>
    </row>
    <row r="28" spans="1:14" ht="12.75">
      <c r="A28" s="1" t="s">
        <v>27</v>
      </c>
      <c r="B28" s="6" t="s">
        <v>41</v>
      </c>
      <c r="C28" s="7">
        <f>man!C23</f>
        <v>11608</v>
      </c>
      <c r="D28" s="7">
        <f t="shared" si="0"/>
        <v>15091</v>
      </c>
      <c r="E28" s="7">
        <f>man!E23</f>
        <v>886</v>
      </c>
      <c r="F28" s="10">
        <f t="shared" si="1"/>
        <v>5.87104896958452</v>
      </c>
      <c r="G28" s="7">
        <f>man!F23</f>
        <v>3342</v>
      </c>
      <c r="H28" s="10">
        <f t="shared" si="2"/>
        <v>22.145649725001658</v>
      </c>
      <c r="I28" s="7">
        <f>man!G23</f>
        <v>4924</v>
      </c>
      <c r="J28" s="10">
        <f t="shared" si="3"/>
        <v>32.62871910410178</v>
      </c>
      <c r="K28" s="7">
        <f>man!H23</f>
        <v>3448</v>
      </c>
      <c r="L28" s="10">
        <f t="shared" si="4"/>
        <v>22.848055132198</v>
      </c>
      <c r="M28" s="7">
        <f>man!I23</f>
        <v>2491</v>
      </c>
      <c r="N28" s="12">
        <f t="shared" si="5"/>
        <v>16.506527069114043</v>
      </c>
    </row>
    <row r="29" spans="1:14" ht="12.75">
      <c r="A29" s="1" t="s">
        <v>46</v>
      </c>
      <c r="B29" s="6" t="s">
        <v>56</v>
      </c>
      <c r="C29" s="7">
        <f>man!C24</f>
        <v>18231</v>
      </c>
      <c r="D29" s="7">
        <f t="shared" si="0"/>
        <v>21530</v>
      </c>
      <c r="E29" s="7">
        <f>man!E24</f>
        <v>1855</v>
      </c>
      <c r="F29" s="10">
        <f t="shared" si="1"/>
        <v>8.615884811890385</v>
      </c>
      <c r="G29" s="7">
        <f>man!F24</f>
        <v>5097</v>
      </c>
      <c r="H29" s="10">
        <f t="shared" si="2"/>
        <v>23.67394333488156</v>
      </c>
      <c r="I29" s="7">
        <f>man!G24</f>
        <v>6090</v>
      </c>
      <c r="J29" s="10">
        <f t="shared" si="3"/>
        <v>28.28611240130051</v>
      </c>
      <c r="K29" s="7">
        <f>man!H24</f>
        <v>5031</v>
      </c>
      <c r="L29" s="10">
        <f t="shared" si="4"/>
        <v>23.367394333488157</v>
      </c>
      <c r="M29" s="7">
        <f>man!I24</f>
        <v>3457</v>
      </c>
      <c r="N29" s="12">
        <f t="shared" si="5"/>
        <v>16.056665118439387</v>
      </c>
    </row>
    <row r="30" spans="1:14" ht="12.75">
      <c r="A30" s="1" t="s">
        <v>5</v>
      </c>
      <c r="B30" s="6" t="s">
        <v>33</v>
      </c>
      <c r="C30" s="7">
        <f>man!C25</f>
        <v>7893</v>
      </c>
      <c r="D30" s="7">
        <f t="shared" si="0"/>
        <v>9143</v>
      </c>
      <c r="E30" s="7">
        <f>man!E25</f>
        <v>888</v>
      </c>
      <c r="F30" s="10">
        <f t="shared" si="1"/>
        <v>9.71234824455868</v>
      </c>
      <c r="G30" s="7">
        <f>man!F25</f>
        <v>2303</v>
      </c>
      <c r="H30" s="10">
        <f t="shared" si="2"/>
        <v>25.188668927048013</v>
      </c>
      <c r="I30" s="7">
        <f>man!G25</f>
        <v>2525</v>
      </c>
      <c r="J30" s="10">
        <f t="shared" si="3"/>
        <v>27.616755988187684</v>
      </c>
      <c r="K30" s="7">
        <f>man!H25</f>
        <v>1989</v>
      </c>
      <c r="L30" s="10">
        <f t="shared" si="4"/>
        <v>21.754347588318932</v>
      </c>
      <c r="M30" s="7">
        <f>man!I25</f>
        <v>1438</v>
      </c>
      <c r="N30" s="12">
        <f t="shared" si="5"/>
        <v>15.727879251886689</v>
      </c>
    </row>
    <row r="31" spans="1:14" ht="12.75">
      <c r="A31" s="1" t="s">
        <v>83</v>
      </c>
      <c r="B31" s="6" t="s">
        <v>44</v>
      </c>
      <c r="C31" s="7">
        <f>man!C26</f>
        <v>37519</v>
      </c>
      <c r="D31" s="7">
        <f t="shared" si="0"/>
        <v>43170</v>
      </c>
      <c r="E31" s="7">
        <f>man!E26</f>
        <v>4300</v>
      </c>
      <c r="F31" s="10">
        <f t="shared" si="1"/>
        <v>9.960620801482511</v>
      </c>
      <c r="G31" s="7">
        <f>man!F26</f>
        <v>13054</v>
      </c>
      <c r="H31" s="10">
        <f t="shared" si="2"/>
        <v>30.23859161454714</v>
      </c>
      <c r="I31" s="7">
        <f>man!G26</f>
        <v>13294</v>
      </c>
      <c r="J31" s="10">
        <f t="shared" si="3"/>
        <v>30.794533240676397</v>
      </c>
      <c r="K31" s="7">
        <f>man!H26</f>
        <v>7407</v>
      </c>
      <c r="L31" s="10">
        <f t="shared" si="4"/>
        <v>17.157748436414177</v>
      </c>
      <c r="M31" s="7">
        <f>man!I26</f>
        <v>5115</v>
      </c>
      <c r="N31" s="12">
        <f t="shared" si="5"/>
        <v>11.848505906879778</v>
      </c>
    </row>
    <row r="32" spans="1:14" ht="12.75">
      <c r="A32" s="1" t="s">
        <v>67</v>
      </c>
      <c r="B32" s="6" t="s">
        <v>50</v>
      </c>
      <c r="C32" s="7">
        <f>man!C27</f>
        <v>55516</v>
      </c>
      <c r="D32" s="7">
        <f t="shared" si="0"/>
        <v>62368</v>
      </c>
      <c r="E32" s="7">
        <f>man!E27</f>
        <v>5465</v>
      </c>
      <c r="F32" s="10">
        <f t="shared" si="1"/>
        <v>8.762506413545408</v>
      </c>
      <c r="G32" s="7">
        <f>man!F27</f>
        <v>18796</v>
      </c>
      <c r="H32" s="10">
        <f t="shared" si="2"/>
        <v>30.137249871729093</v>
      </c>
      <c r="I32" s="7">
        <f>man!G27</f>
        <v>20610</v>
      </c>
      <c r="J32" s="10">
        <f t="shared" si="3"/>
        <v>33.04579271421242</v>
      </c>
      <c r="K32" s="7">
        <f>man!H27</f>
        <v>11169</v>
      </c>
      <c r="L32" s="10">
        <f t="shared" si="4"/>
        <v>17.90822216521293</v>
      </c>
      <c r="M32" s="7">
        <f>man!I27</f>
        <v>6328</v>
      </c>
      <c r="N32" s="12">
        <f t="shared" si="5"/>
        <v>10.146228835300155</v>
      </c>
    </row>
    <row r="33" spans="1:14" ht="12.75">
      <c r="A33" s="1" t="s">
        <v>26</v>
      </c>
      <c r="B33" s="6" t="s">
        <v>34</v>
      </c>
      <c r="C33" s="7">
        <f>man!C28</f>
        <v>22384</v>
      </c>
      <c r="D33" s="7">
        <f t="shared" si="0"/>
        <v>26259</v>
      </c>
      <c r="E33" s="7">
        <f>man!E28</f>
        <v>2768</v>
      </c>
      <c r="F33" s="10">
        <f t="shared" si="1"/>
        <v>10.54114779694581</v>
      </c>
      <c r="G33" s="7">
        <f>man!F28</f>
        <v>7308</v>
      </c>
      <c r="H33" s="10">
        <f t="shared" si="2"/>
        <v>27.83045812864161</v>
      </c>
      <c r="I33" s="7">
        <f>man!G28</f>
        <v>7449</v>
      </c>
      <c r="J33" s="10">
        <f t="shared" si="3"/>
        <v>28.36741688563921</v>
      </c>
      <c r="K33" s="7">
        <f>man!H28</f>
        <v>5046</v>
      </c>
      <c r="L33" s="10">
        <f t="shared" si="4"/>
        <v>19.216268707871585</v>
      </c>
      <c r="M33" s="7">
        <f>man!I28</f>
        <v>3688</v>
      </c>
      <c r="N33" s="12">
        <f t="shared" si="5"/>
        <v>14.044708480901786</v>
      </c>
    </row>
    <row r="34" spans="1:14" ht="12.75">
      <c r="A34" s="1" t="s">
        <v>20</v>
      </c>
      <c r="B34" s="6" t="s">
        <v>15</v>
      </c>
      <c r="C34" s="7">
        <f>man!C29</f>
        <v>7747</v>
      </c>
      <c r="D34" s="7">
        <f t="shared" si="0"/>
        <v>8784</v>
      </c>
      <c r="E34" s="7">
        <f>man!E29</f>
        <v>823</v>
      </c>
      <c r="F34" s="10">
        <f t="shared" si="1"/>
        <v>9.369307832422587</v>
      </c>
      <c r="G34" s="7">
        <f>man!F29</f>
        <v>2190</v>
      </c>
      <c r="H34" s="10">
        <f t="shared" si="2"/>
        <v>24.93169398907104</v>
      </c>
      <c r="I34" s="7">
        <f>man!G29</f>
        <v>2452</v>
      </c>
      <c r="J34" s="10">
        <f t="shared" si="3"/>
        <v>27.914389799635703</v>
      </c>
      <c r="K34" s="7">
        <f>man!H29</f>
        <v>1857</v>
      </c>
      <c r="L34" s="10">
        <f t="shared" si="4"/>
        <v>21.14071038251366</v>
      </c>
      <c r="M34" s="7">
        <f>man!I29</f>
        <v>1462</v>
      </c>
      <c r="N34" s="12">
        <f t="shared" si="5"/>
        <v>16.643897996357012</v>
      </c>
    </row>
    <row r="35" spans="1:14" ht="12.75">
      <c r="A35" s="1" t="s">
        <v>82</v>
      </c>
      <c r="B35" s="6" t="s">
        <v>54</v>
      </c>
      <c r="C35" s="7">
        <f>man!C30</f>
        <v>24631</v>
      </c>
      <c r="D35" s="7">
        <f t="shared" si="0"/>
        <v>31003</v>
      </c>
      <c r="E35" s="7">
        <f>man!E30</f>
        <v>2713</v>
      </c>
      <c r="F35" s="10">
        <f t="shared" si="1"/>
        <v>8.750766054897912</v>
      </c>
      <c r="G35" s="7">
        <f>man!F30</f>
        <v>7628</v>
      </c>
      <c r="H35" s="10">
        <f t="shared" si="2"/>
        <v>24.604070573815438</v>
      </c>
      <c r="I35" s="7">
        <f>man!G30</f>
        <v>9290</v>
      </c>
      <c r="J35" s="10">
        <f t="shared" si="3"/>
        <v>29.964842112053674</v>
      </c>
      <c r="K35" s="7">
        <f>man!H30</f>
        <v>6761</v>
      </c>
      <c r="L35" s="10">
        <f t="shared" si="4"/>
        <v>21.807567009644227</v>
      </c>
      <c r="M35" s="7">
        <f>man!I30</f>
        <v>4611</v>
      </c>
      <c r="N35" s="12">
        <f t="shared" si="5"/>
        <v>14.872754249588748</v>
      </c>
    </row>
    <row r="36" spans="1:14" ht="12.75">
      <c r="A36" s="1" t="s">
        <v>32</v>
      </c>
      <c r="B36" s="6" t="s">
        <v>52</v>
      </c>
      <c r="C36" s="7">
        <f>man!C31</f>
        <v>15993</v>
      </c>
      <c r="D36" s="7">
        <f t="shared" si="0"/>
        <v>19372</v>
      </c>
      <c r="E36" s="7">
        <f>man!E31</f>
        <v>1776</v>
      </c>
      <c r="F36" s="10">
        <f t="shared" si="1"/>
        <v>9.167871154243237</v>
      </c>
      <c r="G36" s="7">
        <f>man!F31</f>
        <v>4758</v>
      </c>
      <c r="H36" s="10">
        <f t="shared" si="2"/>
        <v>24.561222382820567</v>
      </c>
      <c r="I36" s="7">
        <f>man!G31</f>
        <v>5474</v>
      </c>
      <c r="J36" s="10">
        <f t="shared" si="3"/>
        <v>28.257278546355565</v>
      </c>
      <c r="K36" s="7">
        <f>man!H31</f>
        <v>4145</v>
      </c>
      <c r="L36" s="10">
        <f t="shared" si="4"/>
        <v>21.396861449514766</v>
      </c>
      <c r="M36" s="7">
        <f>man!I31</f>
        <v>3219</v>
      </c>
      <c r="N36" s="12">
        <f t="shared" si="5"/>
        <v>16.61676646706587</v>
      </c>
    </row>
    <row r="37" spans="1:14" ht="12.75">
      <c r="A37" s="1" t="s">
        <v>0</v>
      </c>
      <c r="B37" s="6" t="s">
        <v>55</v>
      </c>
      <c r="C37" s="7">
        <f>man!C32</f>
        <v>13117</v>
      </c>
      <c r="D37" s="7">
        <f t="shared" si="0"/>
        <v>15718</v>
      </c>
      <c r="E37" s="7">
        <f>man!E32</f>
        <v>1620</v>
      </c>
      <c r="F37" s="10">
        <f t="shared" si="1"/>
        <v>10.306654790685837</v>
      </c>
      <c r="G37" s="7">
        <f>man!F32</f>
        <v>4059</v>
      </c>
      <c r="H37" s="10">
        <f t="shared" si="2"/>
        <v>25.82389616999618</v>
      </c>
      <c r="I37" s="7">
        <f>man!G32</f>
        <v>4272</v>
      </c>
      <c r="J37" s="10">
        <f t="shared" si="3"/>
        <v>27.179030410993764</v>
      </c>
      <c r="K37" s="7">
        <f>man!H32</f>
        <v>3124</v>
      </c>
      <c r="L37" s="10">
        <f t="shared" si="4"/>
        <v>19.875302201297878</v>
      </c>
      <c r="M37" s="7">
        <f>man!I32</f>
        <v>2643</v>
      </c>
      <c r="N37" s="12">
        <f t="shared" si="5"/>
        <v>16.81511642702634</v>
      </c>
    </row>
    <row r="38" spans="1:14" ht="12.75">
      <c r="A38" s="1" t="s">
        <v>72</v>
      </c>
      <c r="B38" s="6" t="s">
        <v>28</v>
      </c>
      <c r="C38" s="7">
        <f>man!C33</f>
        <v>33545</v>
      </c>
      <c r="D38" s="7">
        <f t="shared" si="0"/>
        <v>39259</v>
      </c>
      <c r="E38" s="7">
        <f>man!E33</f>
        <v>3227</v>
      </c>
      <c r="F38" s="10">
        <f t="shared" si="1"/>
        <v>8.219771262640414</v>
      </c>
      <c r="G38" s="7">
        <f>man!F33</f>
        <v>9492</v>
      </c>
      <c r="H38" s="10">
        <f t="shared" si="2"/>
        <v>24.17789551440434</v>
      </c>
      <c r="I38" s="7">
        <f>man!G33</f>
        <v>11609</v>
      </c>
      <c r="J38" s="10">
        <f t="shared" si="3"/>
        <v>29.5702896151201</v>
      </c>
      <c r="K38" s="7">
        <f>man!H33</f>
        <v>8803</v>
      </c>
      <c r="L38" s="10">
        <f t="shared" si="4"/>
        <v>22.422883924705165</v>
      </c>
      <c r="M38" s="7">
        <f>man!I33</f>
        <v>6128</v>
      </c>
      <c r="N38" s="12">
        <f t="shared" si="5"/>
        <v>15.609159683129983</v>
      </c>
    </row>
    <row r="39" spans="1:14" ht="12.75">
      <c r="A39" s="1" t="s">
        <v>49</v>
      </c>
      <c r="B39" s="6" t="s">
        <v>79</v>
      </c>
      <c r="C39" s="7">
        <f>man!C34</f>
        <v>14326</v>
      </c>
      <c r="D39" s="7">
        <f t="shared" si="0"/>
        <v>17530</v>
      </c>
      <c r="E39" s="7">
        <f>man!E34</f>
        <v>1680</v>
      </c>
      <c r="F39" s="10">
        <f t="shared" si="1"/>
        <v>9.583571021106675</v>
      </c>
      <c r="G39" s="7">
        <f>man!F34</f>
        <v>4491</v>
      </c>
      <c r="H39" s="10">
        <f t="shared" si="2"/>
        <v>25.618938961779808</v>
      </c>
      <c r="I39" s="7">
        <f>man!G34</f>
        <v>5197</v>
      </c>
      <c r="J39" s="10">
        <f t="shared" si="3"/>
        <v>29.646320593268683</v>
      </c>
      <c r="K39" s="7">
        <f>man!H34</f>
        <v>3599</v>
      </c>
      <c r="L39" s="10">
        <f t="shared" si="4"/>
        <v>20.530519110096975</v>
      </c>
      <c r="M39" s="7">
        <f>man!I34</f>
        <v>2563</v>
      </c>
      <c r="N39" s="12">
        <f t="shared" si="5"/>
        <v>14.62065031374786</v>
      </c>
    </row>
    <row r="40" spans="1:14" ht="12.75">
      <c r="A40" s="1" t="s">
        <v>76</v>
      </c>
      <c r="B40" s="6" t="s">
        <v>84</v>
      </c>
      <c r="C40" s="7">
        <f>man!C35</f>
        <v>9051</v>
      </c>
      <c r="D40" s="7">
        <f t="shared" si="0"/>
        <v>11218</v>
      </c>
      <c r="E40" s="7">
        <f>man!E35</f>
        <v>1150</v>
      </c>
      <c r="F40" s="10">
        <f t="shared" si="1"/>
        <v>10.251381707969335</v>
      </c>
      <c r="G40" s="7">
        <f>man!F35</f>
        <v>3203</v>
      </c>
      <c r="H40" s="10">
        <f t="shared" si="2"/>
        <v>28.55232661793546</v>
      </c>
      <c r="I40" s="7">
        <f>man!G35</f>
        <v>3122</v>
      </c>
      <c r="J40" s="10">
        <f t="shared" si="3"/>
        <v>27.83027277589588</v>
      </c>
      <c r="K40" s="7">
        <f>man!H35</f>
        <v>2252</v>
      </c>
      <c r="L40" s="10">
        <f t="shared" si="4"/>
        <v>20.074879657692993</v>
      </c>
      <c r="M40" s="7">
        <f>man!I35</f>
        <v>1491</v>
      </c>
      <c r="N40" s="12">
        <f t="shared" si="5"/>
        <v>13.291139240506327</v>
      </c>
    </row>
    <row r="41" spans="1:14" ht="12.75">
      <c r="A41" s="1" t="s">
        <v>9</v>
      </c>
      <c r="B41" s="6" t="s">
        <v>35</v>
      </c>
      <c r="C41" s="7">
        <f>man!C36</f>
        <v>21677</v>
      </c>
      <c r="D41" s="7">
        <f t="shared" si="0"/>
        <v>26473</v>
      </c>
      <c r="E41" s="7">
        <f>man!E36</f>
        <v>2302</v>
      </c>
      <c r="F41" s="10">
        <f t="shared" si="1"/>
        <v>8.695652173913043</v>
      </c>
      <c r="G41" s="7">
        <f>man!F36</f>
        <v>7040</v>
      </c>
      <c r="H41" s="10">
        <f t="shared" si="2"/>
        <v>26.593132625694103</v>
      </c>
      <c r="I41" s="7">
        <f>man!G36</f>
        <v>8346</v>
      </c>
      <c r="J41" s="10">
        <f t="shared" si="3"/>
        <v>31.52646092244929</v>
      </c>
      <c r="K41" s="7">
        <f>man!H36</f>
        <v>5166</v>
      </c>
      <c r="L41" s="10">
        <f t="shared" si="4"/>
        <v>19.51422203754769</v>
      </c>
      <c r="M41" s="7">
        <f>man!I36</f>
        <v>3619</v>
      </c>
      <c r="N41" s="12">
        <f t="shared" si="5"/>
        <v>13.670532240395875</v>
      </c>
    </row>
    <row r="42" spans="1:14" ht="12.75">
      <c r="A42" s="1" t="s">
        <v>73</v>
      </c>
      <c r="B42" s="6" t="s">
        <v>78</v>
      </c>
      <c r="C42" s="7">
        <f>man!C37</f>
        <v>22738</v>
      </c>
      <c r="D42" s="7">
        <f t="shared" si="0"/>
        <v>27502</v>
      </c>
      <c r="E42" s="7">
        <f>man!E37</f>
        <v>3021</v>
      </c>
      <c r="F42" s="10">
        <f t="shared" si="1"/>
        <v>10.984655661406444</v>
      </c>
      <c r="G42" s="7">
        <f>man!F37</f>
        <v>7825</v>
      </c>
      <c r="H42" s="10">
        <f t="shared" si="2"/>
        <v>28.452476183550285</v>
      </c>
      <c r="I42" s="7">
        <f>man!G37</f>
        <v>7727</v>
      </c>
      <c r="J42" s="10">
        <f t="shared" si="3"/>
        <v>28.09613846265726</v>
      </c>
      <c r="K42" s="7">
        <f>man!H37</f>
        <v>5277</v>
      </c>
      <c r="L42" s="10">
        <f t="shared" si="4"/>
        <v>19.187695440331613</v>
      </c>
      <c r="M42" s="7">
        <f>man!I37</f>
        <v>3652</v>
      </c>
      <c r="N42" s="12">
        <f t="shared" si="5"/>
        <v>13.279034252054394</v>
      </c>
    </row>
    <row r="43" spans="1:14" ht="12.75">
      <c r="A43" s="1" t="s">
        <v>29</v>
      </c>
      <c r="B43" s="6" t="s">
        <v>75</v>
      </c>
      <c r="C43" s="7">
        <f>man!C38</f>
        <v>11295</v>
      </c>
      <c r="D43" s="7">
        <f t="shared" si="0"/>
        <v>13787</v>
      </c>
      <c r="E43" s="7">
        <f>man!E38</f>
        <v>1343</v>
      </c>
      <c r="F43" s="10">
        <f t="shared" si="1"/>
        <v>9.741060419235511</v>
      </c>
      <c r="G43" s="7">
        <f>man!F38</f>
        <v>3257</v>
      </c>
      <c r="H43" s="10">
        <f t="shared" si="2"/>
        <v>23.62370348879379</v>
      </c>
      <c r="I43" s="7">
        <f>man!G38</f>
        <v>3839</v>
      </c>
      <c r="J43" s="10">
        <f t="shared" si="3"/>
        <v>27.845071444114023</v>
      </c>
      <c r="K43" s="7">
        <f>man!H38</f>
        <v>2839</v>
      </c>
      <c r="L43" s="10">
        <f t="shared" si="4"/>
        <v>20.591861898890258</v>
      </c>
      <c r="M43" s="7">
        <f>man!I38</f>
        <v>2509</v>
      </c>
      <c r="N43" s="12">
        <f t="shared" si="5"/>
        <v>18.19830274896642</v>
      </c>
    </row>
    <row r="44" spans="1:14" ht="12.75">
      <c r="A44" s="1" t="s">
        <v>68</v>
      </c>
      <c r="B44" s="6" t="s">
        <v>14</v>
      </c>
      <c r="C44" s="7">
        <f>man!C39</f>
        <v>51210</v>
      </c>
      <c r="D44" s="7">
        <f t="shared" si="0"/>
        <v>59912</v>
      </c>
      <c r="E44" s="7">
        <f>man!E39</f>
        <v>5020</v>
      </c>
      <c r="F44" s="10">
        <f t="shared" si="1"/>
        <v>8.378955801842702</v>
      </c>
      <c r="G44" s="7">
        <f>man!F39</f>
        <v>16364</v>
      </c>
      <c r="H44" s="10">
        <f t="shared" si="2"/>
        <v>27.313392976365336</v>
      </c>
      <c r="I44" s="7">
        <f>man!G39</f>
        <v>18076</v>
      </c>
      <c r="J44" s="10">
        <f t="shared" si="3"/>
        <v>30.170917345439978</v>
      </c>
      <c r="K44" s="7">
        <f>man!H39</f>
        <v>11756</v>
      </c>
      <c r="L44" s="10">
        <f t="shared" si="4"/>
        <v>19.622112431566297</v>
      </c>
      <c r="M44" s="7">
        <f>man!I39</f>
        <v>8696</v>
      </c>
      <c r="N44" s="12">
        <f t="shared" si="5"/>
        <v>14.514621444785686</v>
      </c>
    </row>
    <row r="45" spans="1:14" ht="12.75">
      <c r="A45" s="1" t="s">
        <v>19</v>
      </c>
      <c r="B45" s="6" t="s">
        <v>81</v>
      </c>
      <c r="C45" s="7">
        <f>man!C40</f>
        <v>8457</v>
      </c>
      <c r="D45" s="7">
        <f t="shared" si="0"/>
        <v>9981</v>
      </c>
      <c r="E45" s="7">
        <f>man!E40</f>
        <v>774</v>
      </c>
      <c r="F45" s="10">
        <f t="shared" si="1"/>
        <v>7.75473399458972</v>
      </c>
      <c r="G45" s="7">
        <f>man!F40</f>
        <v>2459</v>
      </c>
      <c r="H45" s="10">
        <f t="shared" si="2"/>
        <v>24.63680993888388</v>
      </c>
      <c r="I45" s="7">
        <f>man!G40</f>
        <v>2695</v>
      </c>
      <c r="J45" s="10">
        <f t="shared" si="3"/>
        <v>27.001302474701934</v>
      </c>
      <c r="K45" s="7">
        <f>man!H40</f>
        <v>2162</v>
      </c>
      <c r="L45" s="10">
        <f t="shared" si="4"/>
        <v>21.66115619677387</v>
      </c>
      <c r="M45" s="7">
        <f>man!I40</f>
        <v>1891</v>
      </c>
      <c r="N45" s="12">
        <f t="shared" si="5"/>
        <v>18.945997395050597</v>
      </c>
    </row>
    <row r="46" spans="1:14" ht="12.75">
      <c r="A46" s="1" t="s">
        <v>48</v>
      </c>
      <c r="B46" s="6" t="s">
        <v>17</v>
      </c>
      <c r="C46" s="7">
        <f>man!C41</f>
        <v>9750</v>
      </c>
      <c r="D46" s="7">
        <f t="shared" si="0"/>
        <v>11168</v>
      </c>
      <c r="E46" s="7">
        <f>man!E41</f>
        <v>1069</v>
      </c>
      <c r="F46" s="10">
        <f t="shared" si="1"/>
        <v>9.571991404011461</v>
      </c>
      <c r="G46" s="7">
        <f>man!F41</f>
        <v>2945</v>
      </c>
      <c r="H46" s="10">
        <f t="shared" si="2"/>
        <v>26.369985673352435</v>
      </c>
      <c r="I46" s="7">
        <f>man!G41</f>
        <v>3072</v>
      </c>
      <c r="J46" s="10">
        <f t="shared" si="3"/>
        <v>27.507163323782237</v>
      </c>
      <c r="K46" s="7">
        <f>man!H41</f>
        <v>2374</v>
      </c>
      <c r="L46" s="10">
        <f t="shared" si="4"/>
        <v>21.257163323782237</v>
      </c>
      <c r="M46" s="7">
        <f>man!I41</f>
        <v>1708</v>
      </c>
      <c r="N46" s="12">
        <f t="shared" si="5"/>
        <v>15.293696275071634</v>
      </c>
    </row>
    <row r="47" spans="1:14" ht="12.75">
      <c r="A47" s="1" t="s">
        <v>59</v>
      </c>
      <c r="B47" s="6" t="s">
        <v>80</v>
      </c>
      <c r="C47" s="7">
        <f>man!C42</f>
        <v>13124</v>
      </c>
      <c r="D47" s="7">
        <f t="shared" si="0"/>
        <v>15779</v>
      </c>
      <c r="E47" s="7">
        <f>man!E42</f>
        <v>1462</v>
      </c>
      <c r="F47" s="10">
        <f t="shared" si="1"/>
        <v>9.26547943469168</v>
      </c>
      <c r="G47" s="7">
        <f>man!F42</f>
        <v>4114</v>
      </c>
      <c r="H47" s="10">
        <f t="shared" si="2"/>
        <v>26.072628176690536</v>
      </c>
      <c r="I47" s="7">
        <f>man!G42</f>
        <v>4434</v>
      </c>
      <c r="J47" s="10">
        <f t="shared" si="3"/>
        <v>28.100640091260537</v>
      </c>
      <c r="K47" s="7">
        <f>man!H42</f>
        <v>3214</v>
      </c>
      <c r="L47" s="10">
        <f t="shared" si="4"/>
        <v>20.368844666962417</v>
      </c>
      <c r="M47" s="7">
        <f>man!I42</f>
        <v>2555</v>
      </c>
      <c r="N47" s="12">
        <f t="shared" si="5"/>
        <v>16.19240763039483</v>
      </c>
    </row>
    <row r="48" spans="1:14" ht="12.75">
      <c r="A48" s="1" t="s">
        <v>63</v>
      </c>
      <c r="B48" s="6" t="s">
        <v>31</v>
      </c>
      <c r="C48" s="7">
        <f>man!C43</f>
        <v>11970</v>
      </c>
      <c r="D48" s="7">
        <f t="shared" si="0"/>
        <v>13909</v>
      </c>
      <c r="E48" s="7">
        <f>man!E43</f>
        <v>1221</v>
      </c>
      <c r="F48" s="10">
        <f t="shared" si="1"/>
        <v>8.778488748292473</v>
      </c>
      <c r="G48" s="7">
        <f>man!F43</f>
        <v>3586</v>
      </c>
      <c r="H48" s="10">
        <f t="shared" si="2"/>
        <v>25.781867855345457</v>
      </c>
      <c r="I48" s="7">
        <f>man!G43</f>
        <v>4003</v>
      </c>
      <c r="J48" s="10">
        <f t="shared" si="3"/>
        <v>28.77992666618736</v>
      </c>
      <c r="K48" s="7">
        <f>man!H43</f>
        <v>2857</v>
      </c>
      <c r="L48" s="10">
        <f t="shared" si="4"/>
        <v>20.540657128477964</v>
      </c>
      <c r="M48" s="7">
        <f>man!I43</f>
        <v>2242</v>
      </c>
      <c r="N48" s="12">
        <f t="shared" si="5"/>
        <v>16.11905960169674</v>
      </c>
    </row>
    <row r="49" spans="2:16" s="3" customFormat="1" ht="12.75">
      <c r="B49" s="8" t="s">
        <v>93</v>
      </c>
      <c r="C49" s="9">
        <f>SUM(C7:C48)</f>
        <v>1111285</v>
      </c>
      <c r="D49" s="9">
        <f aca="true" t="shared" si="6" ref="D49:M49">SUM(D7:D48)</f>
        <v>1310650</v>
      </c>
      <c r="E49" s="9">
        <f t="shared" si="6"/>
        <v>110998</v>
      </c>
      <c r="F49" s="11">
        <f t="shared" si="1"/>
        <v>8.468927631327967</v>
      </c>
      <c r="G49" s="9">
        <f t="shared" si="6"/>
        <v>344783</v>
      </c>
      <c r="H49" s="11">
        <f t="shared" si="2"/>
        <v>26.306260252546448</v>
      </c>
      <c r="I49" s="9">
        <f t="shared" si="6"/>
        <v>396254</v>
      </c>
      <c r="J49" s="11">
        <f t="shared" si="3"/>
        <v>30.233395643383055</v>
      </c>
      <c r="K49" s="9">
        <f t="shared" si="6"/>
        <v>264666</v>
      </c>
      <c r="L49" s="11">
        <f t="shared" si="4"/>
        <v>20.193491778888337</v>
      </c>
      <c r="M49" s="9">
        <f t="shared" si="6"/>
        <v>193949</v>
      </c>
      <c r="N49" s="13">
        <f t="shared" si="5"/>
        <v>14.797924693854196</v>
      </c>
      <c r="P49" s="15"/>
    </row>
    <row r="50" spans="2:14" ht="51.75" customHeight="1">
      <c r="B50" s="19" t="s">
        <v>97</v>
      </c>
      <c r="C50" s="19"/>
      <c r="D50" s="19"/>
      <c r="E50" s="19"/>
      <c r="F50" s="19"/>
      <c r="G50" s="19"/>
      <c r="H50" s="19"/>
      <c r="I50" s="19"/>
      <c r="J50" s="19"/>
      <c r="K50" s="19"/>
      <c r="L50" s="19"/>
      <c r="M50" s="19"/>
      <c r="N50" s="19"/>
    </row>
  </sheetData>
  <sheetProtection/>
  <mergeCells count="12">
    <mergeCell ref="B2:N2"/>
    <mergeCell ref="I5:J5"/>
    <mergeCell ref="B1:N1"/>
    <mergeCell ref="B50:N50"/>
    <mergeCell ref="K5:L5"/>
    <mergeCell ref="M5:N5"/>
    <mergeCell ref="E4:N4"/>
    <mergeCell ref="E5:F5"/>
    <mergeCell ref="G5:H5"/>
    <mergeCell ref="B4:B6"/>
    <mergeCell ref="C4:C6"/>
    <mergeCell ref="D4:D6"/>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s="16" t="s">
        <v>66</v>
      </c>
      <c r="B2" s="16" t="s">
        <v>7</v>
      </c>
      <c r="C2" s="16">
        <v>16833</v>
      </c>
      <c r="D2" s="16">
        <v>20027</v>
      </c>
      <c r="E2" s="16">
        <v>1794</v>
      </c>
      <c r="F2" s="16">
        <v>5264</v>
      </c>
      <c r="G2" s="16">
        <v>5968</v>
      </c>
      <c r="H2" s="16">
        <v>3962</v>
      </c>
      <c r="I2" s="16">
        <v>3039</v>
      </c>
    </row>
    <row r="3" spans="1:9" ht="12.75">
      <c r="A3" s="17" t="s">
        <v>47</v>
      </c>
      <c r="B3" s="16" t="s">
        <v>11</v>
      </c>
      <c r="C3" s="16">
        <v>22763</v>
      </c>
      <c r="D3" s="16">
        <v>27243</v>
      </c>
      <c r="E3" s="16">
        <v>2450</v>
      </c>
      <c r="F3" s="16">
        <v>6845</v>
      </c>
      <c r="G3" s="16">
        <v>8126</v>
      </c>
      <c r="H3" s="16">
        <v>5674</v>
      </c>
      <c r="I3" s="16">
        <v>4148</v>
      </c>
    </row>
    <row r="4" spans="1:9" ht="12.75">
      <c r="A4" s="16" t="s">
        <v>58</v>
      </c>
      <c r="B4" s="16" t="s">
        <v>13</v>
      </c>
      <c r="C4" s="16">
        <v>31453</v>
      </c>
      <c r="D4" s="16">
        <v>37548</v>
      </c>
      <c r="E4" s="16">
        <v>3392</v>
      </c>
      <c r="F4" s="16">
        <v>9513</v>
      </c>
      <c r="G4" s="16">
        <v>11418</v>
      </c>
      <c r="H4" s="16">
        <v>7507</v>
      </c>
      <c r="I4" s="16">
        <v>5718</v>
      </c>
    </row>
    <row r="5" spans="1:9" ht="12.75">
      <c r="A5" s="16" t="s">
        <v>2</v>
      </c>
      <c r="B5" s="16" t="s">
        <v>62</v>
      </c>
      <c r="C5" s="16">
        <v>21368</v>
      </c>
      <c r="D5" s="16">
        <v>26030</v>
      </c>
      <c r="E5" s="16">
        <v>2342</v>
      </c>
      <c r="F5" s="16">
        <v>6413</v>
      </c>
      <c r="G5" s="16">
        <v>7465</v>
      </c>
      <c r="H5" s="16">
        <v>5572</v>
      </c>
      <c r="I5" s="16">
        <v>4238</v>
      </c>
    </row>
    <row r="6" spans="1:9" ht="12.75">
      <c r="A6" s="16" t="s">
        <v>1</v>
      </c>
      <c r="B6" s="16" t="s">
        <v>60</v>
      </c>
      <c r="C6" s="16">
        <v>36870</v>
      </c>
      <c r="D6" s="16">
        <v>43320</v>
      </c>
      <c r="E6" s="16">
        <v>3676</v>
      </c>
      <c r="F6" s="16">
        <v>10901</v>
      </c>
      <c r="G6" s="16">
        <v>13210</v>
      </c>
      <c r="H6" s="16">
        <v>8970</v>
      </c>
      <c r="I6" s="16">
        <v>6563</v>
      </c>
    </row>
    <row r="7" spans="1:9" ht="12.75">
      <c r="A7" s="16" t="s">
        <v>21</v>
      </c>
      <c r="B7" s="16" t="s">
        <v>70</v>
      </c>
      <c r="C7" s="16">
        <v>14100</v>
      </c>
      <c r="D7" s="16">
        <v>17442</v>
      </c>
      <c r="E7" s="16">
        <v>2168</v>
      </c>
      <c r="F7" s="16">
        <v>5008</v>
      </c>
      <c r="G7" s="16">
        <v>4749</v>
      </c>
      <c r="H7" s="16">
        <v>3206</v>
      </c>
      <c r="I7" s="16">
        <v>2311</v>
      </c>
    </row>
    <row r="8" spans="1:9" ht="12.75">
      <c r="A8" s="16" t="s">
        <v>18</v>
      </c>
      <c r="B8" s="16" t="s">
        <v>37</v>
      </c>
      <c r="C8" s="16">
        <v>8658</v>
      </c>
      <c r="D8" s="16">
        <v>10258</v>
      </c>
      <c r="E8" s="16">
        <v>966</v>
      </c>
      <c r="F8" s="16">
        <v>2549</v>
      </c>
      <c r="G8" s="16">
        <v>2863</v>
      </c>
      <c r="H8" s="16">
        <v>2126</v>
      </c>
      <c r="I8" s="16">
        <v>1754</v>
      </c>
    </row>
    <row r="9" spans="1:9" ht="12.75">
      <c r="A9" s="16" t="s">
        <v>22</v>
      </c>
      <c r="B9" s="16" t="s">
        <v>74</v>
      </c>
      <c r="C9" s="16">
        <v>37205</v>
      </c>
      <c r="D9" s="16">
        <v>44009</v>
      </c>
      <c r="E9" s="16">
        <v>3241</v>
      </c>
      <c r="F9" s="16">
        <v>11181</v>
      </c>
      <c r="G9" s="16">
        <v>14162</v>
      </c>
      <c r="H9" s="16">
        <v>8790</v>
      </c>
      <c r="I9" s="16">
        <v>6635</v>
      </c>
    </row>
    <row r="10" spans="1:9" ht="12.75">
      <c r="A10" s="16" t="s">
        <v>24</v>
      </c>
      <c r="B10" s="16" t="s">
        <v>71</v>
      </c>
      <c r="C10" s="16">
        <v>10526</v>
      </c>
      <c r="D10" s="16">
        <v>12670</v>
      </c>
      <c r="E10" s="16">
        <v>957</v>
      </c>
      <c r="F10" s="16">
        <v>2802</v>
      </c>
      <c r="G10" s="16">
        <v>3613</v>
      </c>
      <c r="H10" s="16">
        <v>2893</v>
      </c>
      <c r="I10" s="16">
        <v>2405</v>
      </c>
    </row>
    <row r="11" spans="1:9" ht="12.75">
      <c r="A11" s="16" t="s">
        <v>30</v>
      </c>
      <c r="B11" s="16" t="s">
        <v>45</v>
      </c>
      <c r="C11" s="16">
        <v>246673</v>
      </c>
      <c r="D11" s="16">
        <v>283047</v>
      </c>
      <c r="E11" s="16">
        <v>18018</v>
      </c>
      <c r="F11" s="16">
        <v>72255</v>
      </c>
      <c r="G11" s="16">
        <v>91473</v>
      </c>
      <c r="H11" s="16">
        <v>58700</v>
      </c>
      <c r="I11" s="16">
        <v>42601</v>
      </c>
    </row>
    <row r="12" spans="1:9" ht="12.75">
      <c r="A12" s="16" t="s">
        <v>77</v>
      </c>
      <c r="B12" s="16" t="s">
        <v>16</v>
      </c>
      <c r="C12" s="16">
        <v>17197</v>
      </c>
      <c r="D12" s="16">
        <v>21019</v>
      </c>
      <c r="E12" s="16">
        <v>1896</v>
      </c>
      <c r="F12" s="16">
        <v>4847</v>
      </c>
      <c r="G12" s="16">
        <v>5857</v>
      </c>
      <c r="H12" s="16">
        <v>4357</v>
      </c>
      <c r="I12" s="16">
        <v>4062</v>
      </c>
    </row>
    <row r="13" spans="1:9" ht="12.75">
      <c r="A13" s="16" t="s">
        <v>64</v>
      </c>
      <c r="B13" s="16" t="s">
        <v>12</v>
      </c>
      <c r="C13" s="16">
        <v>10026</v>
      </c>
      <c r="D13" s="16">
        <v>11043</v>
      </c>
      <c r="E13" s="16">
        <v>862</v>
      </c>
      <c r="F13" s="16">
        <v>2699</v>
      </c>
      <c r="G13" s="16">
        <v>3089</v>
      </c>
      <c r="H13" s="16">
        <v>2392</v>
      </c>
      <c r="I13" s="16">
        <v>2001</v>
      </c>
    </row>
    <row r="14" spans="1:9" ht="12.75">
      <c r="A14" s="16" t="s">
        <v>38</v>
      </c>
      <c r="B14" s="16" t="s">
        <v>3</v>
      </c>
      <c r="C14" s="16">
        <v>9472</v>
      </c>
      <c r="D14" s="16">
        <v>11025</v>
      </c>
      <c r="E14" s="16">
        <v>1122</v>
      </c>
      <c r="F14" s="16">
        <v>2747</v>
      </c>
      <c r="G14" s="16">
        <v>2927</v>
      </c>
      <c r="H14" s="16">
        <v>2390</v>
      </c>
      <c r="I14" s="16">
        <v>1839</v>
      </c>
    </row>
    <row r="15" spans="1:9" ht="12.75">
      <c r="A15" s="16" t="s">
        <v>51</v>
      </c>
      <c r="B15" s="16" t="s">
        <v>43</v>
      </c>
      <c r="C15" s="16">
        <v>62746</v>
      </c>
      <c r="D15" s="16">
        <v>77311</v>
      </c>
      <c r="E15" s="16">
        <v>6721</v>
      </c>
      <c r="F15" s="16">
        <v>23060</v>
      </c>
      <c r="G15" s="16">
        <v>23281</v>
      </c>
      <c r="H15" s="16">
        <v>14343</v>
      </c>
      <c r="I15" s="16">
        <v>9906</v>
      </c>
    </row>
    <row r="16" spans="1:9" ht="12.75">
      <c r="A16" s="16" t="s">
        <v>23</v>
      </c>
      <c r="B16" s="16" t="s">
        <v>40</v>
      </c>
      <c r="C16" s="16">
        <v>43957</v>
      </c>
      <c r="D16" s="16">
        <v>51497</v>
      </c>
      <c r="E16" s="16">
        <v>4047</v>
      </c>
      <c r="F16" s="16">
        <v>13592</v>
      </c>
      <c r="G16" s="16">
        <v>15504</v>
      </c>
      <c r="H16" s="16">
        <v>10396</v>
      </c>
      <c r="I16" s="16">
        <v>7958</v>
      </c>
    </row>
    <row r="17" spans="1:9" ht="12.75">
      <c r="A17" s="16" t="s">
        <v>53</v>
      </c>
      <c r="B17" s="16" t="s">
        <v>4</v>
      </c>
      <c r="C17" s="16">
        <v>6459</v>
      </c>
      <c r="D17" s="16">
        <v>8233</v>
      </c>
      <c r="E17" s="16">
        <v>534</v>
      </c>
      <c r="F17" s="16">
        <v>1878</v>
      </c>
      <c r="G17" s="16">
        <v>2597</v>
      </c>
      <c r="H17" s="16">
        <v>1816</v>
      </c>
      <c r="I17" s="16">
        <v>1408</v>
      </c>
    </row>
    <row r="18" spans="1:9" ht="12.75">
      <c r="A18" s="16" t="s">
        <v>8</v>
      </c>
      <c r="B18" s="16" t="s">
        <v>36</v>
      </c>
      <c r="C18" s="16">
        <v>16975</v>
      </c>
      <c r="D18" s="16">
        <v>19695</v>
      </c>
      <c r="E18" s="16">
        <v>2071</v>
      </c>
      <c r="F18" s="16">
        <v>5366</v>
      </c>
      <c r="G18" s="16">
        <v>5779</v>
      </c>
      <c r="H18" s="16">
        <v>3580</v>
      </c>
      <c r="I18" s="16">
        <v>2899</v>
      </c>
    </row>
    <row r="19" spans="1:9" ht="12.75">
      <c r="A19" s="16" t="s">
        <v>69</v>
      </c>
      <c r="B19" s="16" t="s">
        <v>42</v>
      </c>
      <c r="C19" s="16">
        <v>30848</v>
      </c>
      <c r="D19" s="16">
        <v>36231</v>
      </c>
      <c r="E19" s="16">
        <v>3538</v>
      </c>
      <c r="F19" s="16">
        <v>9853</v>
      </c>
      <c r="G19" s="16">
        <v>10597</v>
      </c>
      <c r="H19" s="16">
        <v>6963</v>
      </c>
      <c r="I19" s="16">
        <v>5280</v>
      </c>
    </row>
    <row r="20" spans="1:9" ht="12.75">
      <c r="A20" s="16" t="s">
        <v>6</v>
      </c>
      <c r="B20" s="16" t="s">
        <v>57</v>
      </c>
      <c r="C20" s="16">
        <v>21348</v>
      </c>
      <c r="D20" s="16">
        <v>26345</v>
      </c>
      <c r="E20" s="16">
        <v>2552</v>
      </c>
      <c r="F20" s="16">
        <v>6852</v>
      </c>
      <c r="G20" s="16">
        <v>7760</v>
      </c>
      <c r="H20" s="16">
        <v>5398</v>
      </c>
      <c r="I20" s="16">
        <v>3783</v>
      </c>
    </row>
    <row r="21" spans="1:9" ht="12.75">
      <c r="A21" s="16" t="s">
        <v>10</v>
      </c>
      <c r="B21" s="16" t="s">
        <v>65</v>
      </c>
      <c r="C21" s="16">
        <v>11257</v>
      </c>
      <c r="D21" s="16">
        <v>12341</v>
      </c>
      <c r="E21" s="16">
        <v>1508</v>
      </c>
      <c r="F21" s="16">
        <v>3444</v>
      </c>
      <c r="G21" s="16">
        <v>3257</v>
      </c>
      <c r="H21" s="16">
        <v>2396</v>
      </c>
      <c r="I21" s="16">
        <v>1736</v>
      </c>
    </row>
    <row r="22" spans="1:9" ht="12.75">
      <c r="A22" s="16" t="s">
        <v>61</v>
      </c>
      <c r="B22" s="16" t="s">
        <v>25</v>
      </c>
      <c r="C22" s="16">
        <v>12769</v>
      </c>
      <c r="D22" s="16">
        <v>15360</v>
      </c>
      <c r="E22" s="16">
        <v>1780</v>
      </c>
      <c r="F22" s="16">
        <v>4403</v>
      </c>
      <c r="G22" s="16">
        <v>4059</v>
      </c>
      <c r="H22" s="16">
        <v>2959</v>
      </c>
      <c r="I22" s="16">
        <v>2159</v>
      </c>
    </row>
    <row r="23" spans="1:9" ht="12.75">
      <c r="A23" s="16" t="s">
        <v>27</v>
      </c>
      <c r="B23" s="16" t="s">
        <v>41</v>
      </c>
      <c r="C23" s="16">
        <v>11608</v>
      </c>
      <c r="D23" s="16">
        <v>15091</v>
      </c>
      <c r="E23" s="16">
        <v>886</v>
      </c>
      <c r="F23" s="16">
        <v>3342</v>
      </c>
      <c r="G23" s="16">
        <v>4924</v>
      </c>
      <c r="H23" s="16">
        <v>3448</v>
      </c>
      <c r="I23" s="16">
        <v>2491</v>
      </c>
    </row>
    <row r="24" spans="1:9" ht="12.75">
      <c r="A24" s="16" t="s">
        <v>46</v>
      </c>
      <c r="B24" s="16" t="s">
        <v>56</v>
      </c>
      <c r="C24" s="16">
        <v>18231</v>
      </c>
      <c r="D24" s="16">
        <v>21530</v>
      </c>
      <c r="E24" s="16">
        <v>1855</v>
      </c>
      <c r="F24" s="16">
        <v>5097</v>
      </c>
      <c r="G24" s="16">
        <v>6090</v>
      </c>
      <c r="H24" s="16">
        <v>5031</v>
      </c>
      <c r="I24" s="16">
        <v>3457</v>
      </c>
    </row>
    <row r="25" spans="1:9" ht="12.75">
      <c r="A25" s="16" t="s">
        <v>5</v>
      </c>
      <c r="B25" s="16" t="s">
        <v>33</v>
      </c>
      <c r="C25" s="16">
        <v>7893</v>
      </c>
      <c r="D25" s="16">
        <v>9143</v>
      </c>
      <c r="E25" s="16">
        <v>888</v>
      </c>
      <c r="F25" s="16">
        <v>2303</v>
      </c>
      <c r="G25" s="16">
        <v>2525</v>
      </c>
      <c r="H25" s="16">
        <v>1989</v>
      </c>
      <c r="I25" s="16">
        <v>1438</v>
      </c>
    </row>
    <row r="26" spans="1:9" ht="12.75">
      <c r="A26" s="16" t="s">
        <v>83</v>
      </c>
      <c r="B26" s="16" t="s">
        <v>44</v>
      </c>
      <c r="C26" s="16">
        <v>37519</v>
      </c>
      <c r="D26" s="16">
        <v>43170</v>
      </c>
      <c r="E26" s="16">
        <v>4300</v>
      </c>
      <c r="F26" s="16">
        <v>13054</v>
      </c>
      <c r="G26" s="16">
        <v>13294</v>
      </c>
      <c r="H26" s="16">
        <v>7407</v>
      </c>
      <c r="I26" s="16">
        <v>5115</v>
      </c>
    </row>
    <row r="27" spans="1:9" ht="12.75">
      <c r="A27" s="16" t="s">
        <v>67</v>
      </c>
      <c r="B27" s="16" t="s">
        <v>50</v>
      </c>
      <c r="C27" s="16">
        <v>55516</v>
      </c>
      <c r="D27" s="16">
        <v>62368</v>
      </c>
      <c r="E27" s="16">
        <v>5465</v>
      </c>
      <c r="F27" s="16">
        <v>18796</v>
      </c>
      <c r="G27" s="16">
        <v>20610</v>
      </c>
      <c r="H27" s="16">
        <v>11169</v>
      </c>
      <c r="I27" s="16">
        <v>6328</v>
      </c>
    </row>
    <row r="28" spans="1:9" ht="12.75">
      <c r="A28" s="16" t="s">
        <v>26</v>
      </c>
      <c r="B28" s="16" t="s">
        <v>34</v>
      </c>
      <c r="C28" s="16">
        <v>22384</v>
      </c>
      <c r="D28" s="16">
        <v>26259</v>
      </c>
      <c r="E28" s="16">
        <v>2768</v>
      </c>
      <c r="F28" s="16">
        <v>7308</v>
      </c>
      <c r="G28" s="16">
        <v>7449</v>
      </c>
      <c r="H28" s="16">
        <v>5046</v>
      </c>
      <c r="I28" s="16">
        <v>3688</v>
      </c>
    </row>
    <row r="29" spans="1:9" ht="12.75">
      <c r="A29" s="16" t="s">
        <v>20</v>
      </c>
      <c r="B29" s="16" t="s">
        <v>15</v>
      </c>
      <c r="C29" s="16">
        <v>7747</v>
      </c>
      <c r="D29" s="16">
        <v>8784</v>
      </c>
      <c r="E29" s="16">
        <v>823</v>
      </c>
      <c r="F29" s="16">
        <v>2190</v>
      </c>
      <c r="G29" s="16">
        <v>2452</v>
      </c>
      <c r="H29" s="16">
        <v>1857</v>
      </c>
      <c r="I29" s="16">
        <v>1462</v>
      </c>
    </row>
    <row r="30" spans="1:9" ht="12.75">
      <c r="A30" s="16" t="s">
        <v>82</v>
      </c>
      <c r="B30" s="16" t="s">
        <v>54</v>
      </c>
      <c r="C30" s="16">
        <v>24631</v>
      </c>
      <c r="D30" s="16">
        <v>31003</v>
      </c>
      <c r="E30" s="16">
        <v>2713</v>
      </c>
      <c r="F30" s="16">
        <v>7628</v>
      </c>
      <c r="G30" s="16">
        <v>9290</v>
      </c>
      <c r="H30" s="16">
        <v>6761</v>
      </c>
      <c r="I30" s="16">
        <v>4611</v>
      </c>
    </row>
    <row r="31" spans="1:9" ht="12.75">
      <c r="A31" s="16" t="s">
        <v>32</v>
      </c>
      <c r="B31" s="16" t="s">
        <v>52</v>
      </c>
      <c r="C31" s="16">
        <v>15993</v>
      </c>
      <c r="D31" s="16">
        <v>19372</v>
      </c>
      <c r="E31" s="16">
        <v>1776</v>
      </c>
      <c r="F31" s="16">
        <v>4758</v>
      </c>
      <c r="G31" s="16">
        <v>5474</v>
      </c>
      <c r="H31" s="16">
        <v>4145</v>
      </c>
      <c r="I31" s="16">
        <v>3219</v>
      </c>
    </row>
    <row r="32" spans="1:9" ht="12.75">
      <c r="A32" s="16" t="s">
        <v>0</v>
      </c>
      <c r="B32" s="16" t="s">
        <v>55</v>
      </c>
      <c r="C32" s="16">
        <v>13117</v>
      </c>
      <c r="D32" s="16">
        <v>15718</v>
      </c>
      <c r="E32" s="16">
        <v>1620</v>
      </c>
      <c r="F32" s="16">
        <v>4059</v>
      </c>
      <c r="G32" s="16">
        <v>4272</v>
      </c>
      <c r="H32" s="16">
        <v>3124</v>
      </c>
      <c r="I32" s="16">
        <v>2643</v>
      </c>
    </row>
    <row r="33" spans="1:9" ht="12.75">
      <c r="A33" s="16" t="s">
        <v>72</v>
      </c>
      <c r="B33" s="16" t="s">
        <v>28</v>
      </c>
      <c r="C33" s="16">
        <v>33545</v>
      </c>
      <c r="D33" s="16">
        <v>39259</v>
      </c>
      <c r="E33" s="16">
        <v>3227</v>
      </c>
      <c r="F33" s="16">
        <v>9492</v>
      </c>
      <c r="G33" s="16">
        <v>11609</v>
      </c>
      <c r="H33" s="16">
        <v>8803</v>
      </c>
      <c r="I33" s="16">
        <v>6128</v>
      </c>
    </row>
    <row r="34" spans="1:9" ht="12.75">
      <c r="A34" s="16" t="s">
        <v>49</v>
      </c>
      <c r="B34" s="16" t="s">
        <v>79</v>
      </c>
      <c r="C34" s="16">
        <v>14326</v>
      </c>
      <c r="D34" s="16">
        <v>17530</v>
      </c>
      <c r="E34" s="16">
        <v>1680</v>
      </c>
      <c r="F34" s="16">
        <v>4491</v>
      </c>
      <c r="G34" s="16">
        <v>5197</v>
      </c>
      <c r="H34" s="16">
        <v>3599</v>
      </c>
      <c r="I34" s="16">
        <v>2563</v>
      </c>
    </row>
    <row r="35" spans="1:9" ht="12.75">
      <c r="A35" s="16" t="s">
        <v>76</v>
      </c>
      <c r="B35" s="16" t="s">
        <v>84</v>
      </c>
      <c r="C35" s="16">
        <v>9051</v>
      </c>
      <c r="D35" s="16">
        <v>11218</v>
      </c>
      <c r="E35" s="16">
        <v>1150</v>
      </c>
      <c r="F35" s="16">
        <v>3203</v>
      </c>
      <c r="G35" s="16">
        <v>3122</v>
      </c>
      <c r="H35" s="16">
        <v>2252</v>
      </c>
      <c r="I35" s="16">
        <v>1491</v>
      </c>
    </row>
    <row r="36" spans="1:9" ht="12.75">
      <c r="A36" s="16" t="s">
        <v>9</v>
      </c>
      <c r="B36" s="16" t="s">
        <v>35</v>
      </c>
      <c r="C36" s="16">
        <v>21677</v>
      </c>
      <c r="D36" s="16">
        <v>26473</v>
      </c>
      <c r="E36" s="16">
        <v>2302</v>
      </c>
      <c r="F36" s="16">
        <v>7040</v>
      </c>
      <c r="G36" s="16">
        <v>8346</v>
      </c>
      <c r="H36" s="16">
        <v>5166</v>
      </c>
      <c r="I36" s="16">
        <v>3619</v>
      </c>
    </row>
    <row r="37" spans="1:9" ht="12.75">
      <c r="A37" s="16" t="s">
        <v>73</v>
      </c>
      <c r="B37" s="16" t="s">
        <v>78</v>
      </c>
      <c r="C37" s="16">
        <v>22738</v>
      </c>
      <c r="D37" s="16">
        <v>27502</v>
      </c>
      <c r="E37" s="16">
        <v>3021</v>
      </c>
      <c r="F37" s="16">
        <v>7825</v>
      </c>
      <c r="G37" s="16">
        <v>7727</v>
      </c>
      <c r="H37" s="16">
        <v>5277</v>
      </c>
      <c r="I37" s="16">
        <v>3652</v>
      </c>
    </row>
    <row r="38" spans="1:9" ht="12.75">
      <c r="A38" s="16" t="s">
        <v>29</v>
      </c>
      <c r="B38" s="16" t="s">
        <v>75</v>
      </c>
      <c r="C38" s="16">
        <v>11295</v>
      </c>
      <c r="D38" s="16">
        <v>13787</v>
      </c>
      <c r="E38" s="16">
        <v>1343</v>
      </c>
      <c r="F38" s="16">
        <v>3257</v>
      </c>
      <c r="G38" s="16">
        <v>3839</v>
      </c>
      <c r="H38" s="16">
        <v>2839</v>
      </c>
      <c r="I38" s="16">
        <v>2509</v>
      </c>
    </row>
    <row r="39" spans="1:9" ht="12.75">
      <c r="A39" s="16" t="s">
        <v>68</v>
      </c>
      <c r="B39" s="16" t="s">
        <v>14</v>
      </c>
      <c r="C39" s="16">
        <v>51210</v>
      </c>
      <c r="D39" s="16">
        <v>59912</v>
      </c>
      <c r="E39" s="16">
        <v>5020</v>
      </c>
      <c r="F39" s="16">
        <v>16364</v>
      </c>
      <c r="G39" s="16">
        <v>18076</v>
      </c>
      <c r="H39" s="16">
        <v>11756</v>
      </c>
      <c r="I39" s="16">
        <v>8696</v>
      </c>
    </row>
    <row r="40" spans="1:9" ht="12.75">
      <c r="A40" s="16" t="s">
        <v>19</v>
      </c>
      <c r="B40" s="16" t="s">
        <v>81</v>
      </c>
      <c r="C40" s="16">
        <v>8457</v>
      </c>
      <c r="D40" s="16">
        <v>9981</v>
      </c>
      <c r="E40" s="16">
        <v>774</v>
      </c>
      <c r="F40" s="16">
        <v>2459</v>
      </c>
      <c r="G40" s="16">
        <v>2695</v>
      </c>
      <c r="H40" s="16">
        <v>2162</v>
      </c>
      <c r="I40" s="16">
        <v>1891</v>
      </c>
    </row>
    <row r="41" spans="1:9" ht="12.75">
      <c r="A41" s="16" t="s">
        <v>48</v>
      </c>
      <c r="B41" s="16" t="s">
        <v>17</v>
      </c>
      <c r="C41" s="16">
        <v>9750</v>
      </c>
      <c r="D41" s="16">
        <v>11168</v>
      </c>
      <c r="E41" s="16">
        <v>1069</v>
      </c>
      <c r="F41" s="16">
        <v>2945</v>
      </c>
      <c r="G41" s="16">
        <v>3072</v>
      </c>
      <c r="H41" s="16">
        <v>2374</v>
      </c>
      <c r="I41" s="16">
        <v>1708</v>
      </c>
    </row>
    <row r="42" spans="1:9" ht="12.75">
      <c r="A42" s="16" t="s">
        <v>59</v>
      </c>
      <c r="B42" s="16" t="s">
        <v>80</v>
      </c>
      <c r="C42" s="16">
        <v>13124</v>
      </c>
      <c r="D42" s="16">
        <v>15779</v>
      </c>
      <c r="E42" s="16">
        <v>1462</v>
      </c>
      <c r="F42" s="16">
        <v>4114</v>
      </c>
      <c r="G42" s="16">
        <v>4434</v>
      </c>
      <c r="H42" s="16">
        <v>3214</v>
      </c>
      <c r="I42" s="16">
        <v>2555</v>
      </c>
    </row>
    <row r="43" spans="1:9" ht="12.75">
      <c r="A43" s="16" t="s">
        <v>63</v>
      </c>
      <c r="B43" s="16" t="s">
        <v>31</v>
      </c>
      <c r="C43" s="16">
        <v>11970</v>
      </c>
      <c r="D43" s="16">
        <v>13909</v>
      </c>
      <c r="E43" s="16">
        <v>1221</v>
      </c>
      <c r="F43" s="16">
        <v>3586</v>
      </c>
      <c r="G43" s="16">
        <v>4003</v>
      </c>
      <c r="H43" s="16">
        <v>2857</v>
      </c>
      <c r="I43" s="16">
        <v>2242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2022-02-02T14:47:17Z</dcterms:modified>
  <cp:category/>
  <cp:version/>
  <cp:contentType/>
  <cp:contentStatus/>
</cp:coreProperties>
</file>