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<sst xmlns="http://schemas.openxmlformats.org/spreadsheetml/2006/main" count="201" uniqueCount="108">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</sst>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16833</v>
      </c>
      <c r="D8" s="5">
        <f>E8+G8+I8+K8+M8</f>
        <v>24487</v>
      </c>
      <c r="E8" s="10">
        <f>man!E2</f>
        <v>2034</v>
      </c>
      <c r="F8" s="13">
        <f>E8/D8*100</f>
        <v>8.306448319516479</v>
      </c>
      <c r="G8" s="10">
        <f>man!F2</f>
        <v>6063</v>
      </c>
      <c r="H8" s="13">
        <f>G8/D8*100</f>
        <v>24.760076775431862</v>
      </c>
      <c r="I8" s="17">
        <f>man!G2</f>
        <v>7018</v>
      </c>
      <c r="J8" s="13">
        <f>I8/D8*100</f>
        <v>28.66010536202883</v>
      </c>
      <c r="K8" s="10">
        <f>man!H2</f>
        <v>4957</v>
      </c>
      <c r="L8" s="13">
        <f>K8/D8*100</f>
        <v>20.24339445420019</v>
      </c>
      <c r="M8" s="10">
        <f>man!I2</f>
        <v>4415</v>
      </c>
      <c r="N8" s="13">
        <f>M8/D8*100</f>
        <v>18.029975088822642</v>
      </c>
      <c r="Q8" s="19"/>
    </row>
    <row r="9" spans="1:17" ht="12.75">
      <c r="A9" s="1" t="s">
        <v>47</v>
      </c>
      <c r="B9" s="4" t="s">
        <v>11</v>
      </c>
      <c r="C9" s="18">
        <f>man!C3</f>
        <v>22763</v>
      </c>
      <c r="D9" s="5">
        <f aca="true" t="shared" si="0" ref="D9:D49">E9+G9+I9+K9+M9</f>
        <v>32517</v>
      </c>
      <c r="E9" s="10">
        <f>man!E3</f>
        <v>2704</v>
      </c>
      <c r="F9" s="13">
        <f aca="true" t="shared" si="1" ref="F9:F50">E9/D9*100</f>
        <v>8.315650275240644</v>
      </c>
      <c r="G9" s="10">
        <f>man!F3</f>
        <v>7753</v>
      </c>
      <c r="H9" s="13">
        <f aca="true" t="shared" si="2" ref="H9:H50">G9/D9*100</f>
        <v>23.842912937847895</v>
      </c>
      <c r="I9" s="17">
        <f>man!G3</f>
        <v>9378</v>
      </c>
      <c r="J9" s="13">
        <f aca="true" t="shared" si="3" ref="J9:J50">I9/D9*100</f>
        <v>28.840298920564628</v>
      </c>
      <c r="K9" s="10">
        <f>man!H3</f>
        <v>6814</v>
      </c>
      <c r="L9" s="13">
        <f aca="true" t="shared" si="4" ref="L9:L50">K9/D9*100</f>
        <v>20.955192668450348</v>
      </c>
      <c r="M9" s="10">
        <f>man!I3</f>
        <v>5868</v>
      </c>
      <c r="N9" s="13">
        <f aca="true" t="shared" si="5" ref="N9:N50">M9/D9*100</f>
        <v>18.045945197896486</v>
      </c>
      <c r="Q9" s="19"/>
    </row>
    <row r="10" spans="1:17" ht="12.75">
      <c r="A10" s="1" t="s">
        <v>58</v>
      </c>
      <c r="B10" s="4" t="s">
        <v>13</v>
      </c>
      <c r="C10" s="18">
        <f>man!C4</f>
        <v>31453</v>
      </c>
      <c r="D10" s="5">
        <f t="shared" si="0"/>
        <v>43846</v>
      </c>
      <c r="E10" s="10">
        <f>man!E4</f>
        <v>3777</v>
      </c>
      <c r="F10" s="13">
        <f t="shared" si="1"/>
        <v>8.614240751721935</v>
      </c>
      <c r="G10" s="10">
        <f>man!F4</f>
        <v>10443</v>
      </c>
      <c r="H10" s="13">
        <f t="shared" si="2"/>
        <v>23.817451991059617</v>
      </c>
      <c r="I10" s="17">
        <f>man!G4</f>
        <v>12642</v>
      </c>
      <c r="J10" s="13">
        <f t="shared" si="3"/>
        <v>28.83273274643069</v>
      </c>
      <c r="K10" s="10">
        <f>man!H4</f>
        <v>8928</v>
      </c>
      <c r="L10" s="13">
        <f t="shared" si="4"/>
        <v>20.362176709391964</v>
      </c>
      <c r="M10" s="10">
        <f>man!I4</f>
        <v>8056</v>
      </c>
      <c r="N10" s="13">
        <f t="shared" si="5"/>
        <v>18.373397801395793</v>
      </c>
      <c r="Q10" s="19"/>
    </row>
    <row r="11" spans="1:17" ht="12.75">
      <c r="A11" s="1" t="s">
        <v>2</v>
      </c>
      <c r="B11" s="4" t="s">
        <v>62</v>
      </c>
      <c r="C11" s="18">
        <f>man!C5</f>
        <v>21368</v>
      </c>
      <c r="D11" s="5">
        <f t="shared" si="0"/>
        <v>30407</v>
      </c>
      <c r="E11" s="10">
        <f>man!E5</f>
        <v>2670</v>
      </c>
      <c r="F11" s="13">
        <f t="shared" si="1"/>
        <v>8.780872825336271</v>
      </c>
      <c r="G11" s="10">
        <f>man!F5</f>
        <v>7231</v>
      </c>
      <c r="H11" s="13">
        <f t="shared" si="2"/>
        <v>23.780708389515574</v>
      </c>
      <c r="I11" s="17">
        <f>man!G5</f>
        <v>8513</v>
      </c>
      <c r="J11" s="13">
        <f t="shared" si="3"/>
        <v>27.996842832242574</v>
      </c>
      <c r="K11" s="10">
        <f>man!H5</f>
        <v>6461</v>
      </c>
      <c r="L11" s="13">
        <f t="shared" si="4"/>
        <v>21.24839675074818</v>
      </c>
      <c r="M11" s="10">
        <f>man!I5</f>
        <v>5532</v>
      </c>
      <c r="N11" s="13">
        <f t="shared" si="5"/>
        <v>18.1931792021574</v>
      </c>
      <c r="Q11" s="19"/>
    </row>
    <row r="12" spans="1:17" ht="12.75">
      <c r="A12" s="1" t="s">
        <v>1</v>
      </c>
      <c r="B12" s="4" t="s">
        <v>60</v>
      </c>
      <c r="C12" s="18">
        <f>man!C6</f>
        <v>36870</v>
      </c>
      <c r="D12" s="5">
        <f t="shared" si="0"/>
        <v>51587</v>
      </c>
      <c r="E12" s="10">
        <f>man!E6</f>
        <v>4115</v>
      </c>
      <c r="F12" s="13">
        <f t="shared" si="1"/>
        <v>7.976815864461977</v>
      </c>
      <c r="G12" s="10">
        <f>man!F6</f>
        <v>12439</v>
      </c>
      <c r="H12" s="13">
        <f t="shared" si="2"/>
        <v>24.112664043266715</v>
      </c>
      <c r="I12" s="17">
        <f>man!G6</f>
        <v>15446</v>
      </c>
      <c r="J12" s="13">
        <f t="shared" si="3"/>
        <v>29.94165196658073</v>
      </c>
      <c r="K12" s="10">
        <f>man!H6</f>
        <v>10715</v>
      </c>
      <c r="L12" s="13">
        <f t="shared" si="4"/>
        <v>20.770736813538296</v>
      </c>
      <c r="M12" s="10">
        <f>man!I6</f>
        <v>8872</v>
      </c>
      <c r="N12" s="13">
        <f t="shared" si="5"/>
        <v>17.198131312152288</v>
      </c>
      <c r="Q12" s="19"/>
    </row>
    <row r="13" spans="1:17" ht="12.75">
      <c r="A13" s="1" t="s">
        <v>21</v>
      </c>
      <c r="B13" s="4" t="s">
        <v>70</v>
      </c>
      <c r="C13" s="18">
        <f>man!C7</f>
        <v>14100</v>
      </c>
      <c r="D13" s="5">
        <f t="shared" si="0"/>
        <v>20303</v>
      </c>
      <c r="E13" s="10">
        <f>man!E7</f>
        <v>2277</v>
      </c>
      <c r="F13" s="13">
        <f t="shared" si="1"/>
        <v>11.215091365808009</v>
      </c>
      <c r="G13" s="10">
        <f>man!F7</f>
        <v>5328</v>
      </c>
      <c r="H13" s="13">
        <f t="shared" si="2"/>
        <v>26.242427227503324</v>
      </c>
      <c r="I13" s="17">
        <f>man!G7</f>
        <v>5279</v>
      </c>
      <c r="J13" s="13">
        <f t="shared" si="3"/>
        <v>26.00108358370684</v>
      </c>
      <c r="K13" s="10">
        <f>man!H7</f>
        <v>3803</v>
      </c>
      <c r="L13" s="13">
        <f t="shared" si="4"/>
        <v>18.73122198689849</v>
      </c>
      <c r="M13" s="10">
        <f>man!I7</f>
        <v>3616</v>
      </c>
      <c r="N13" s="13">
        <f t="shared" si="5"/>
        <v>17.810175836083335</v>
      </c>
      <c r="Q13" s="19"/>
    </row>
    <row r="14" spans="1:17" ht="12.75">
      <c r="A14" s="1" t="s">
        <v>18</v>
      </c>
      <c r="B14" s="4" t="s">
        <v>37</v>
      </c>
      <c r="C14" s="18">
        <f>man!C8</f>
        <v>8658</v>
      </c>
      <c r="D14" s="5">
        <f t="shared" si="0"/>
        <v>11952</v>
      </c>
      <c r="E14" s="10">
        <f>man!E8</f>
        <v>1066</v>
      </c>
      <c r="F14" s="13">
        <f t="shared" si="1"/>
        <v>8.9190093708166</v>
      </c>
      <c r="G14" s="10">
        <f>man!F8</f>
        <v>2852</v>
      </c>
      <c r="H14" s="13">
        <f t="shared" si="2"/>
        <v>23.862115127175368</v>
      </c>
      <c r="I14" s="17">
        <f>man!G8</f>
        <v>3328</v>
      </c>
      <c r="J14" s="13">
        <f t="shared" si="3"/>
        <v>27.84471218206158</v>
      </c>
      <c r="K14" s="10">
        <f>man!H8</f>
        <v>2505</v>
      </c>
      <c r="L14" s="13">
        <f t="shared" si="4"/>
        <v>20.95883534136546</v>
      </c>
      <c r="M14" s="10">
        <f>man!I8</f>
        <v>2201</v>
      </c>
      <c r="N14" s="13">
        <f t="shared" si="5"/>
        <v>18.41532797858099</v>
      </c>
      <c r="Q14" s="19"/>
    </row>
    <row r="15" spans="1:17" ht="12.75">
      <c r="A15" s="1" t="s">
        <v>22</v>
      </c>
      <c r="B15" s="4" t="s">
        <v>74</v>
      </c>
      <c r="C15" s="18">
        <f>man!C9</f>
        <v>37205</v>
      </c>
      <c r="D15" s="5">
        <f t="shared" si="0"/>
        <v>51530</v>
      </c>
      <c r="E15" s="10">
        <f>man!E9</f>
        <v>3766</v>
      </c>
      <c r="F15" s="13">
        <f t="shared" si="1"/>
        <v>7.308364059771007</v>
      </c>
      <c r="G15" s="10">
        <f>man!F9</f>
        <v>12623</v>
      </c>
      <c r="H15" s="13">
        <f t="shared" si="2"/>
        <v>24.49640985833495</v>
      </c>
      <c r="I15" s="17">
        <f>man!G9</f>
        <v>16088</v>
      </c>
      <c r="J15" s="13">
        <f t="shared" si="3"/>
        <v>31.220648166116828</v>
      </c>
      <c r="K15" s="10">
        <f>man!H9</f>
        <v>10034</v>
      </c>
      <c r="L15" s="13">
        <f t="shared" si="4"/>
        <v>19.472152144381912</v>
      </c>
      <c r="M15" s="10">
        <f>man!I9</f>
        <v>9019</v>
      </c>
      <c r="N15" s="13">
        <f t="shared" si="5"/>
        <v>17.502425771395302</v>
      </c>
      <c r="Q15" s="19"/>
    </row>
    <row r="16" spans="1:17" ht="12.75">
      <c r="A16" s="1" t="s">
        <v>24</v>
      </c>
      <c r="B16" s="4" t="s">
        <v>71</v>
      </c>
      <c r="C16" s="18">
        <f>man!C10</f>
        <v>10526</v>
      </c>
      <c r="D16" s="5">
        <f t="shared" si="0"/>
        <v>14476</v>
      </c>
      <c r="E16" s="10">
        <f>man!E10</f>
        <v>1054</v>
      </c>
      <c r="F16" s="13">
        <f t="shared" si="1"/>
        <v>7.281016855484941</v>
      </c>
      <c r="G16" s="10">
        <f>man!F10</f>
        <v>3173</v>
      </c>
      <c r="H16" s="13">
        <f t="shared" si="2"/>
        <v>21.91903840840011</v>
      </c>
      <c r="I16" s="17">
        <f>man!G10</f>
        <v>4023</v>
      </c>
      <c r="J16" s="13">
        <f t="shared" si="3"/>
        <v>27.790826195081515</v>
      </c>
      <c r="K16" s="10">
        <f>man!H10</f>
        <v>3275</v>
      </c>
      <c r="L16" s="13">
        <f t="shared" si="4"/>
        <v>22.62365294280188</v>
      </c>
      <c r="M16" s="10">
        <f>man!I10</f>
        <v>2951</v>
      </c>
      <c r="N16" s="13">
        <f t="shared" si="5"/>
        <v>20.385465598231555</v>
      </c>
      <c r="Q16" s="19"/>
    </row>
    <row r="17" spans="1:17" ht="12.75">
      <c r="A17" s="1" t="s">
        <v>30</v>
      </c>
      <c r="B17" s="4" t="s">
        <v>45</v>
      </c>
      <c r="C17" s="18">
        <f>man!C11</f>
        <v>246673</v>
      </c>
      <c r="D17" s="5">
        <f t="shared" si="0"/>
        <v>352757</v>
      </c>
      <c r="E17" s="10">
        <f>man!E11</f>
        <v>22448</v>
      </c>
      <c r="F17" s="13">
        <f t="shared" si="1"/>
        <v>6.363587398690884</v>
      </c>
      <c r="G17" s="10">
        <f>man!F11</f>
        <v>88321</v>
      </c>
      <c r="H17" s="13">
        <f t="shared" si="2"/>
        <v>25.03734865644055</v>
      </c>
      <c r="I17" s="17">
        <f>man!G11</f>
        <v>110305</v>
      </c>
      <c r="J17" s="13">
        <f t="shared" si="3"/>
        <v>31.269400748957498</v>
      </c>
      <c r="K17" s="10">
        <f>man!H11</f>
        <v>71680</v>
      </c>
      <c r="L17" s="13">
        <f t="shared" si="4"/>
        <v>20.31993695376704</v>
      </c>
      <c r="M17" s="10">
        <f>man!I11</f>
        <v>60003</v>
      </c>
      <c r="N17" s="13">
        <f t="shared" si="5"/>
        <v>17.009726242144023</v>
      </c>
      <c r="Q17" s="19"/>
    </row>
    <row r="18" spans="1:17" ht="12.75">
      <c r="A18" s="1" t="s">
        <v>77</v>
      </c>
      <c r="B18" s="4" t="s">
        <v>16</v>
      </c>
      <c r="C18" s="18">
        <f>man!C12</f>
        <v>17197</v>
      </c>
      <c r="D18" s="5">
        <f t="shared" si="0"/>
        <v>22956</v>
      </c>
      <c r="E18" s="10">
        <f>man!E12</f>
        <v>2024</v>
      </c>
      <c r="F18" s="13">
        <f t="shared" si="1"/>
        <v>8.816867050008712</v>
      </c>
      <c r="G18" s="10">
        <f>man!F12</f>
        <v>5135</v>
      </c>
      <c r="H18" s="13">
        <f t="shared" si="2"/>
        <v>22.36887959574839</v>
      </c>
      <c r="I18" s="17">
        <f>man!G12</f>
        <v>6297</v>
      </c>
      <c r="J18" s="13">
        <f t="shared" si="3"/>
        <v>27.430737062205957</v>
      </c>
      <c r="K18" s="10">
        <f>man!H12</f>
        <v>4746</v>
      </c>
      <c r="L18" s="13">
        <f t="shared" si="4"/>
        <v>20.674333507579718</v>
      </c>
      <c r="M18" s="10">
        <f>man!I12</f>
        <v>4754</v>
      </c>
      <c r="N18" s="13">
        <f t="shared" si="5"/>
        <v>20.709182784457223</v>
      </c>
      <c r="Q18" s="19"/>
    </row>
    <row r="19" spans="1:17" ht="12.75">
      <c r="A19" s="1" t="s">
        <v>64</v>
      </c>
      <c r="B19" s="4" t="s">
        <v>12</v>
      </c>
      <c r="C19" s="18">
        <f>man!C13</f>
        <v>10026</v>
      </c>
      <c r="D19" s="5">
        <f t="shared" si="0"/>
        <v>14308</v>
      </c>
      <c r="E19" s="10">
        <f>man!E13</f>
        <v>1023</v>
      </c>
      <c r="F19" s="13">
        <f t="shared" si="1"/>
        <v>7.149846239865809</v>
      </c>
      <c r="G19" s="10">
        <f>man!F13</f>
        <v>3292</v>
      </c>
      <c r="H19" s="13">
        <f t="shared" si="2"/>
        <v>23.008107352530054</v>
      </c>
      <c r="I19" s="17">
        <f>man!G13</f>
        <v>3963</v>
      </c>
      <c r="J19" s="13">
        <f t="shared" si="3"/>
        <v>27.69779144534526</v>
      </c>
      <c r="K19" s="10">
        <f>man!H13</f>
        <v>3057</v>
      </c>
      <c r="L19" s="13">
        <f t="shared" si="4"/>
        <v>21.36566955549343</v>
      </c>
      <c r="M19" s="10">
        <f>man!I13</f>
        <v>2973</v>
      </c>
      <c r="N19" s="13">
        <f t="shared" si="5"/>
        <v>20.778585406765444</v>
      </c>
      <c r="Q19" s="19"/>
    </row>
    <row r="20" spans="1:17" ht="12.75">
      <c r="A20" s="1" t="s">
        <v>38</v>
      </c>
      <c r="B20" s="4" t="s">
        <v>3</v>
      </c>
      <c r="C20" s="18">
        <f>man!C14</f>
        <v>9472</v>
      </c>
      <c r="D20" s="5">
        <f t="shared" si="0"/>
        <v>12818</v>
      </c>
      <c r="E20" s="10">
        <f>man!E14</f>
        <v>1244</v>
      </c>
      <c r="F20" s="13">
        <f t="shared" si="1"/>
        <v>9.705102200031206</v>
      </c>
      <c r="G20" s="10">
        <f>man!F14</f>
        <v>3020</v>
      </c>
      <c r="H20" s="13">
        <f t="shared" si="2"/>
        <v>23.560617881104697</v>
      </c>
      <c r="I20" s="17">
        <f>man!G14</f>
        <v>3361</v>
      </c>
      <c r="J20" s="13">
        <f t="shared" si="3"/>
        <v>26.220939304103602</v>
      </c>
      <c r="K20" s="10">
        <f>man!H14</f>
        <v>2778</v>
      </c>
      <c r="L20" s="13">
        <f t="shared" si="4"/>
        <v>21.672647838976438</v>
      </c>
      <c r="M20" s="10">
        <f>man!I14</f>
        <v>2415</v>
      </c>
      <c r="N20" s="13">
        <f t="shared" si="5"/>
        <v>18.840692775784053</v>
      </c>
      <c r="Q20" s="19"/>
    </row>
    <row r="21" spans="1:17" ht="12.75">
      <c r="A21" s="1" t="s">
        <v>51</v>
      </c>
      <c r="B21" s="4" t="s">
        <v>43</v>
      </c>
      <c r="C21" s="18">
        <f>man!C15</f>
        <v>62746</v>
      </c>
      <c r="D21" s="5">
        <f t="shared" si="0"/>
        <v>87418</v>
      </c>
      <c r="E21" s="10">
        <f>man!E15</f>
        <v>7618</v>
      </c>
      <c r="F21" s="13">
        <f t="shared" si="1"/>
        <v>8.714452401107325</v>
      </c>
      <c r="G21" s="10">
        <f>man!F15</f>
        <v>25543</v>
      </c>
      <c r="H21" s="13">
        <f t="shared" si="2"/>
        <v>29.219382735820997</v>
      </c>
      <c r="I21" s="17">
        <f>man!G15</f>
        <v>25856</v>
      </c>
      <c r="J21" s="13">
        <f t="shared" si="3"/>
        <v>29.57743256537555</v>
      </c>
      <c r="K21" s="10">
        <f>man!H15</f>
        <v>16076</v>
      </c>
      <c r="L21" s="13">
        <f t="shared" si="4"/>
        <v>18.38980530325562</v>
      </c>
      <c r="M21" s="10">
        <f>man!I15</f>
        <v>12325</v>
      </c>
      <c r="N21" s="13">
        <f t="shared" si="5"/>
        <v>14.098926994440506</v>
      </c>
      <c r="Q21" s="19"/>
    </row>
    <row r="22" spans="1:17" ht="12.75">
      <c r="A22" s="1" t="s">
        <v>23</v>
      </c>
      <c r="B22" s="4" t="s">
        <v>40</v>
      </c>
      <c r="C22" s="18">
        <f>man!C16</f>
        <v>43957</v>
      </c>
      <c r="D22" s="5">
        <f t="shared" si="0"/>
        <v>61998</v>
      </c>
      <c r="E22" s="10">
        <f>man!E16</f>
        <v>4820</v>
      </c>
      <c r="F22" s="13">
        <f t="shared" si="1"/>
        <v>7.774444336914094</v>
      </c>
      <c r="G22" s="10">
        <f>man!F16</f>
        <v>15799</v>
      </c>
      <c r="H22" s="13">
        <f t="shared" si="2"/>
        <v>25.483080099358048</v>
      </c>
      <c r="I22" s="17">
        <f>man!G16</f>
        <v>18205</v>
      </c>
      <c r="J22" s="13">
        <f t="shared" si="3"/>
        <v>29.363850446788607</v>
      </c>
      <c r="K22" s="10">
        <f>man!H16</f>
        <v>12446</v>
      </c>
      <c r="L22" s="13">
        <f t="shared" si="4"/>
        <v>20.074841123907223</v>
      </c>
      <c r="M22" s="10">
        <f>man!I16</f>
        <v>10728</v>
      </c>
      <c r="N22" s="13">
        <f t="shared" si="5"/>
        <v>17.30378399303203</v>
      </c>
      <c r="Q22" s="19"/>
    </row>
    <row r="23" spans="1:17" ht="12.75">
      <c r="A23" s="1" t="s">
        <v>53</v>
      </c>
      <c r="B23" s="4" t="s">
        <v>4</v>
      </c>
      <c r="C23" s="18">
        <f>man!C17</f>
        <v>6459</v>
      </c>
      <c r="D23" s="5">
        <f t="shared" si="0"/>
        <v>9892</v>
      </c>
      <c r="E23" s="10">
        <f>man!E17</f>
        <v>592</v>
      </c>
      <c r="F23" s="13">
        <f t="shared" si="1"/>
        <v>5.984634047715325</v>
      </c>
      <c r="G23" s="10">
        <f>man!F17</f>
        <v>2023</v>
      </c>
      <c r="H23" s="13">
        <f t="shared" si="2"/>
        <v>20.45086938940558</v>
      </c>
      <c r="I23" s="17">
        <f>man!G17</f>
        <v>2937</v>
      </c>
      <c r="J23" s="13">
        <f t="shared" si="3"/>
        <v>29.69065911847958</v>
      </c>
      <c r="K23" s="10">
        <f>man!H17</f>
        <v>2176</v>
      </c>
      <c r="L23" s="13">
        <f t="shared" si="4"/>
        <v>21.997573797007682</v>
      </c>
      <c r="M23" s="10">
        <f>man!I17</f>
        <v>2164</v>
      </c>
      <c r="N23" s="13">
        <f t="shared" si="5"/>
        <v>21.876263647391834</v>
      </c>
      <c r="Q23" s="19"/>
    </row>
    <row r="24" spans="1:17" ht="12.75">
      <c r="A24" s="1" t="s">
        <v>8</v>
      </c>
      <c r="B24" s="4" t="s">
        <v>36</v>
      </c>
      <c r="C24" s="18">
        <f>man!C18</f>
        <v>16975</v>
      </c>
      <c r="D24" s="5">
        <f t="shared" si="0"/>
        <v>23011</v>
      </c>
      <c r="E24" s="10">
        <f>man!E18</f>
        <v>2246</v>
      </c>
      <c r="F24" s="13">
        <f t="shared" si="1"/>
        <v>9.760549302507496</v>
      </c>
      <c r="G24" s="10">
        <f>man!F18</f>
        <v>6065</v>
      </c>
      <c r="H24" s="13">
        <f t="shared" si="2"/>
        <v>26.356959714918954</v>
      </c>
      <c r="I24" s="17">
        <f>man!G18</f>
        <v>6545</v>
      </c>
      <c r="J24" s="13">
        <f t="shared" si="3"/>
        <v>28.442918604145845</v>
      </c>
      <c r="K24" s="10">
        <f>man!H18</f>
        <v>4260</v>
      </c>
      <c r="L24" s="13">
        <f t="shared" si="4"/>
        <v>18.512885141888663</v>
      </c>
      <c r="M24" s="10">
        <f>man!I18</f>
        <v>3895</v>
      </c>
      <c r="N24" s="13">
        <f t="shared" si="5"/>
        <v>16.926687236539046</v>
      </c>
      <c r="Q24" s="19"/>
    </row>
    <row r="25" spans="1:17" ht="12.75">
      <c r="A25" s="1" t="s">
        <v>69</v>
      </c>
      <c r="B25" s="4" t="s">
        <v>42</v>
      </c>
      <c r="C25" s="18">
        <f>man!C19</f>
        <v>30848</v>
      </c>
      <c r="D25" s="5">
        <f t="shared" si="0"/>
        <v>41515</v>
      </c>
      <c r="E25" s="10">
        <f>man!E19</f>
        <v>3820</v>
      </c>
      <c r="F25" s="13">
        <f t="shared" si="1"/>
        <v>9.201493436107432</v>
      </c>
      <c r="G25" s="10">
        <f>man!F19</f>
        <v>10829</v>
      </c>
      <c r="H25" s="13">
        <f t="shared" si="2"/>
        <v>26.084547753823916</v>
      </c>
      <c r="I25" s="17">
        <f>man!G19</f>
        <v>12014</v>
      </c>
      <c r="J25" s="13">
        <f t="shared" si="3"/>
        <v>28.93893773334939</v>
      </c>
      <c r="K25" s="10">
        <f>man!H19</f>
        <v>7989</v>
      </c>
      <c r="L25" s="13">
        <f t="shared" si="4"/>
        <v>19.24364687462363</v>
      </c>
      <c r="M25" s="10">
        <f>man!I19</f>
        <v>6863</v>
      </c>
      <c r="N25" s="13">
        <f t="shared" si="5"/>
        <v>16.531374202095627</v>
      </c>
      <c r="Q25" s="19"/>
    </row>
    <row r="26" spans="1:17" ht="12.75">
      <c r="A26" s="1" t="s">
        <v>6</v>
      </c>
      <c r="B26" s="4" t="s">
        <v>57</v>
      </c>
      <c r="C26" s="18">
        <f>man!C20</f>
        <v>21348</v>
      </c>
      <c r="D26" s="5">
        <f t="shared" si="0"/>
        <v>28889</v>
      </c>
      <c r="E26" s="10">
        <f>man!E20</f>
        <v>2703</v>
      </c>
      <c r="F26" s="13">
        <f t="shared" si="1"/>
        <v>9.35650247499048</v>
      </c>
      <c r="G26" s="10">
        <f>man!F20</f>
        <v>7242</v>
      </c>
      <c r="H26" s="13">
        <f t="shared" si="2"/>
        <v>25.06836512167261</v>
      </c>
      <c r="I26" s="17">
        <f>man!G20</f>
        <v>8387</v>
      </c>
      <c r="J26" s="13">
        <f t="shared" si="3"/>
        <v>29.03181141610994</v>
      </c>
      <c r="K26" s="10">
        <f>man!H20</f>
        <v>5936</v>
      </c>
      <c r="L26" s="13">
        <f t="shared" si="4"/>
        <v>20.547613278410466</v>
      </c>
      <c r="M26" s="10">
        <f>man!I20</f>
        <v>4621</v>
      </c>
      <c r="N26" s="13">
        <f t="shared" si="5"/>
        <v>15.995707708816504</v>
      </c>
      <c r="Q26" s="19"/>
    </row>
    <row r="27" spans="1:17" ht="12.75">
      <c r="A27" s="1" t="s">
        <v>10</v>
      </c>
      <c r="B27" s="4" t="s">
        <v>65</v>
      </c>
      <c r="C27" s="18">
        <f>man!C21</f>
        <v>11257</v>
      </c>
      <c r="D27" s="5">
        <f t="shared" si="0"/>
        <v>14537</v>
      </c>
      <c r="E27" s="10">
        <f>man!E21</f>
        <v>1701</v>
      </c>
      <c r="F27" s="13">
        <f t="shared" si="1"/>
        <v>11.70117630872945</v>
      </c>
      <c r="G27" s="10">
        <f>man!F21</f>
        <v>3950</v>
      </c>
      <c r="H27" s="13">
        <f t="shared" si="2"/>
        <v>27.172043750429935</v>
      </c>
      <c r="I27" s="17">
        <f>man!G21</f>
        <v>3812</v>
      </c>
      <c r="J27" s="13">
        <f t="shared" si="3"/>
        <v>26.22274196876935</v>
      </c>
      <c r="K27" s="10">
        <f>man!H21</f>
        <v>2807</v>
      </c>
      <c r="L27" s="13">
        <f t="shared" si="4"/>
        <v>19.30934855884983</v>
      </c>
      <c r="M27" s="10">
        <f>man!I21</f>
        <v>2267</v>
      </c>
      <c r="N27" s="13">
        <f t="shared" si="5"/>
        <v>15.594689413221435</v>
      </c>
      <c r="Q27" s="19"/>
    </row>
    <row r="28" spans="1:17" ht="12.75">
      <c r="A28" s="1" t="s">
        <v>61</v>
      </c>
      <c r="B28" s="4" t="s">
        <v>25</v>
      </c>
      <c r="C28" s="18">
        <f>man!C22</f>
        <v>12769</v>
      </c>
      <c r="D28" s="5">
        <f t="shared" si="0"/>
        <v>17314</v>
      </c>
      <c r="E28" s="10">
        <f>man!E22</f>
        <v>1926</v>
      </c>
      <c r="F28" s="13">
        <f t="shared" si="1"/>
        <v>11.123945939701976</v>
      </c>
      <c r="G28" s="10">
        <f>man!F22</f>
        <v>4774</v>
      </c>
      <c r="H28" s="13">
        <f t="shared" si="2"/>
        <v>27.573062261753496</v>
      </c>
      <c r="I28" s="17">
        <f>man!G22</f>
        <v>4555</v>
      </c>
      <c r="J28" s="13">
        <f t="shared" si="3"/>
        <v>26.30818990412383</v>
      </c>
      <c r="K28" s="10">
        <f>man!H22</f>
        <v>3323</v>
      </c>
      <c r="L28" s="13">
        <f t="shared" si="4"/>
        <v>19.192560933348734</v>
      </c>
      <c r="M28" s="10">
        <f>man!I22</f>
        <v>2736</v>
      </c>
      <c r="N28" s="13">
        <f t="shared" si="5"/>
        <v>15.802240961071965</v>
      </c>
      <c r="Q28" s="19"/>
    </row>
    <row r="29" spans="1:17" ht="12.75">
      <c r="A29" s="1" t="s">
        <v>27</v>
      </c>
      <c r="B29" s="4" t="s">
        <v>41</v>
      </c>
      <c r="C29" s="18">
        <f>man!C23</f>
        <v>11608</v>
      </c>
      <c r="D29" s="5">
        <f t="shared" si="0"/>
        <v>18483</v>
      </c>
      <c r="E29" s="10">
        <f>man!E23</f>
        <v>1010</v>
      </c>
      <c r="F29" s="13">
        <f t="shared" si="1"/>
        <v>5.46448087431694</v>
      </c>
      <c r="G29" s="10">
        <f>man!F23</f>
        <v>3768</v>
      </c>
      <c r="H29" s="13">
        <f t="shared" si="2"/>
        <v>20.386300925174485</v>
      </c>
      <c r="I29" s="17">
        <f>man!G23</f>
        <v>5699</v>
      </c>
      <c r="J29" s="13">
        <f t="shared" si="3"/>
        <v>30.833739111616083</v>
      </c>
      <c r="K29" s="10">
        <f>man!H23</f>
        <v>4168</v>
      </c>
      <c r="L29" s="13">
        <f t="shared" si="4"/>
        <v>22.550451766488123</v>
      </c>
      <c r="M29" s="10">
        <f>man!I23</f>
        <v>3838</v>
      </c>
      <c r="N29" s="13">
        <f t="shared" si="5"/>
        <v>20.76502732240437</v>
      </c>
      <c r="Q29" s="19"/>
    </row>
    <row r="30" spans="1:17" ht="12.75">
      <c r="A30" s="1" t="s">
        <v>46</v>
      </c>
      <c r="B30" s="4" t="s">
        <v>56</v>
      </c>
      <c r="C30" s="18">
        <f>man!C24</f>
        <v>18231</v>
      </c>
      <c r="D30" s="5">
        <f t="shared" si="0"/>
        <v>24843</v>
      </c>
      <c r="E30" s="10">
        <f>man!E24</f>
        <v>2254</v>
      </c>
      <c r="F30" s="13">
        <f t="shared" si="1"/>
        <v>9.072978303747535</v>
      </c>
      <c r="G30" s="10">
        <f>man!F24</f>
        <v>5754</v>
      </c>
      <c r="H30" s="13">
        <f t="shared" si="2"/>
        <v>23.1614539306847</v>
      </c>
      <c r="I30" s="17">
        <f>man!G24</f>
        <v>6878</v>
      </c>
      <c r="J30" s="13">
        <f t="shared" si="3"/>
        <v>27.685867246306806</v>
      </c>
      <c r="K30" s="10">
        <f>man!H24</f>
        <v>5624</v>
      </c>
      <c r="L30" s="13">
        <f t="shared" si="4"/>
        <v>22.63816769311275</v>
      </c>
      <c r="M30" s="10">
        <f>man!I24</f>
        <v>4333</v>
      </c>
      <c r="N30" s="13">
        <f t="shared" si="5"/>
        <v>17.441532826148208</v>
      </c>
      <c r="Q30" s="19"/>
    </row>
    <row r="31" spans="1:17" ht="12.75">
      <c r="A31" s="1" t="s">
        <v>5</v>
      </c>
      <c r="B31" s="4" t="s">
        <v>33</v>
      </c>
      <c r="C31" s="18">
        <f>man!C25</f>
        <v>7893</v>
      </c>
      <c r="D31" s="5">
        <f t="shared" si="0"/>
        <v>11098</v>
      </c>
      <c r="E31" s="10">
        <f>man!E25</f>
        <v>1048</v>
      </c>
      <c r="F31" s="13">
        <f t="shared" si="1"/>
        <v>9.443142908632186</v>
      </c>
      <c r="G31" s="10">
        <f>man!F25</f>
        <v>2668</v>
      </c>
      <c r="H31" s="13">
        <f t="shared" si="2"/>
        <v>24.040367633807893</v>
      </c>
      <c r="I31" s="17">
        <f>man!G25</f>
        <v>2948</v>
      </c>
      <c r="J31" s="13">
        <f t="shared" si="3"/>
        <v>26.563344746801228</v>
      </c>
      <c r="K31" s="10">
        <f>man!H25</f>
        <v>2429</v>
      </c>
      <c r="L31" s="13">
        <f t="shared" si="4"/>
        <v>21.886826455217157</v>
      </c>
      <c r="M31" s="10">
        <f>man!I25</f>
        <v>2005</v>
      </c>
      <c r="N31" s="13">
        <f t="shared" si="5"/>
        <v>18.06631825554154</v>
      </c>
      <c r="Q31" s="19"/>
    </row>
    <row r="32" spans="1:17" ht="12.75">
      <c r="A32" s="1" t="s">
        <v>83</v>
      </c>
      <c r="B32" s="4" t="s">
        <v>44</v>
      </c>
      <c r="C32" s="18">
        <f>man!C26</f>
        <v>37519</v>
      </c>
      <c r="D32" s="5">
        <f t="shared" si="0"/>
        <v>52442</v>
      </c>
      <c r="E32" s="10">
        <f>man!E26</f>
        <v>4908</v>
      </c>
      <c r="F32" s="13">
        <f t="shared" si="1"/>
        <v>9.358910796689676</v>
      </c>
      <c r="G32" s="10">
        <f>man!F26</f>
        <v>14994</v>
      </c>
      <c r="H32" s="13">
        <f t="shared" si="2"/>
        <v>28.591586895999388</v>
      </c>
      <c r="I32" s="17">
        <f>man!G26</f>
        <v>15806</v>
      </c>
      <c r="J32" s="13">
        <f t="shared" si="3"/>
        <v>30.13996415087144</v>
      </c>
      <c r="K32" s="10">
        <f>man!H26</f>
        <v>9241</v>
      </c>
      <c r="L32" s="13">
        <f t="shared" si="4"/>
        <v>17.621372182601732</v>
      </c>
      <c r="M32" s="10">
        <f>man!I26</f>
        <v>7493</v>
      </c>
      <c r="N32" s="13">
        <f t="shared" si="5"/>
        <v>14.288165973837764</v>
      </c>
      <c r="Q32" s="19"/>
    </row>
    <row r="33" spans="1:17" ht="12.75">
      <c r="A33" s="1" t="s">
        <v>67</v>
      </c>
      <c r="B33" s="4" t="s">
        <v>50</v>
      </c>
      <c r="C33" s="18">
        <f>man!C27</f>
        <v>55516</v>
      </c>
      <c r="D33" s="5">
        <f t="shared" si="0"/>
        <v>76762</v>
      </c>
      <c r="E33" s="10">
        <f>man!E27</f>
        <v>6611</v>
      </c>
      <c r="F33" s="13">
        <f t="shared" si="1"/>
        <v>8.612334227873166</v>
      </c>
      <c r="G33" s="10">
        <f>man!F27</f>
        <v>22314</v>
      </c>
      <c r="H33" s="13">
        <f t="shared" si="2"/>
        <v>29.0690706339074</v>
      </c>
      <c r="I33" s="17">
        <f>man!G27</f>
        <v>24886</v>
      </c>
      <c r="J33" s="13">
        <f t="shared" si="3"/>
        <v>32.4196868242099</v>
      </c>
      <c r="K33" s="10">
        <f>man!H27</f>
        <v>13477</v>
      </c>
      <c r="L33" s="13">
        <f t="shared" si="4"/>
        <v>17.556864073369635</v>
      </c>
      <c r="M33" s="10">
        <f>man!I27</f>
        <v>9474</v>
      </c>
      <c r="N33" s="13">
        <f t="shared" si="5"/>
        <v>12.3420442406399</v>
      </c>
      <c r="Q33" s="19"/>
    </row>
    <row r="34" spans="1:17" ht="12.75">
      <c r="A34" s="1" t="s">
        <v>26</v>
      </c>
      <c r="B34" s="4" t="s">
        <v>34</v>
      </c>
      <c r="C34" s="18">
        <f>man!C28</f>
        <v>22384</v>
      </c>
      <c r="D34" s="5">
        <f t="shared" si="0"/>
        <v>30674</v>
      </c>
      <c r="E34" s="10">
        <f>man!E28</f>
        <v>2984</v>
      </c>
      <c r="F34" s="13">
        <f t="shared" si="1"/>
        <v>9.728108495794483</v>
      </c>
      <c r="G34" s="10">
        <f>man!F28</f>
        <v>8028</v>
      </c>
      <c r="H34" s="13">
        <f t="shared" si="2"/>
        <v>26.172002347264783</v>
      </c>
      <c r="I34" s="17">
        <f>man!G28</f>
        <v>8595</v>
      </c>
      <c r="J34" s="13">
        <f t="shared" si="3"/>
        <v>28.020473365064873</v>
      </c>
      <c r="K34" s="10">
        <f>man!H28</f>
        <v>6024</v>
      </c>
      <c r="L34" s="13">
        <f t="shared" si="4"/>
        <v>19.63878203038404</v>
      </c>
      <c r="M34" s="10">
        <f>man!I28</f>
        <v>5043</v>
      </c>
      <c r="N34" s="13">
        <f t="shared" si="5"/>
        <v>16.440633761491817</v>
      </c>
      <c r="Q34" s="19"/>
    </row>
    <row r="35" spans="1:17" ht="12.75">
      <c r="A35" s="1" t="s">
        <v>20</v>
      </c>
      <c r="B35" s="4" t="s">
        <v>15</v>
      </c>
      <c r="C35" s="18">
        <f>man!C29</f>
        <v>7747</v>
      </c>
      <c r="D35" s="5">
        <f t="shared" si="0"/>
        <v>10167</v>
      </c>
      <c r="E35" s="10">
        <f>man!E29</f>
        <v>980</v>
      </c>
      <c r="F35" s="13">
        <f t="shared" si="1"/>
        <v>9.639028228582669</v>
      </c>
      <c r="G35" s="10">
        <f>man!F29</f>
        <v>2482</v>
      </c>
      <c r="H35" s="13">
        <f t="shared" si="2"/>
        <v>24.412314350349167</v>
      </c>
      <c r="I35" s="17">
        <f>man!G29</f>
        <v>2719</v>
      </c>
      <c r="J35" s="13">
        <f t="shared" si="3"/>
        <v>26.743385462771712</v>
      </c>
      <c r="K35" s="10">
        <f>man!H29</f>
        <v>2109</v>
      </c>
      <c r="L35" s="13">
        <f t="shared" si="4"/>
        <v>20.74358217763352</v>
      </c>
      <c r="M35" s="10">
        <f>man!I29</f>
        <v>1877</v>
      </c>
      <c r="N35" s="13">
        <f t="shared" si="5"/>
        <v>18.46168978066293</v>
      </c>
      <c r="Q35" s="19"/>
    </row>
    <row r="36" spans="1:17" ht="12.75">
      <c r="A36" s="1" t="s">
        <v>82</v>
      </c>
      <c r="B36" s="4" t="s">
        <v>54</v>
      </c>
      <c r="C36" s="18">
        <f>man!C30</f>
        <v>24631</v>
      </c>
      <c r="D36" s="5">
        <f t="shared" si="0"/>
        <v>35534</v>
      </c>
      <c r="E36" s="10">
        <f>man!E30</f>
        <v>2941</v>
      </c>
      <c r="F36" s="13">
        <f t="shared" si="1"/>
        <v>8.276580176732145</v>
      </c>
      <c r="G36" s="10">
        <f>man!F30</f>
        <v>8220</v>
      </c>
      <c r="H36" s="13">
        <f t="shared" si="2"/>
        <v>23.132774244385658</v>
      </c>
      <c r="I36" s="17">
        <f>man!G30</f>
        <v>10375</v>
      </c>
      <c r="J36" s="13">
        <f t="shared" si="3"/>
        <v>29.197388416727645</v>
      </c>
      <c r="K36" s="10">
        <f>man!H30</f>
        <v>7797</v>
      </c>
      <c r="L36" s="13">
        <f t="shared" si="4"/>
        <v>21.942365058816907</v>
      </c>
      <c r="M36" s="10">
        <f>man!I30</f>
        <v>6201</v>
      </c>
      <c r="N36" s="13">
        <f t="shared" si="5"/>
        <v>17.450892103337647</v>
      </c>
      <c r="Q36" s="19"/>
    </row>
    <row r="37" spans="1:17" ht="12.75">
      <c r="A37" s="1" t="s">
        <v>32</v>
      </c>
      <c r="B37" s="4" t="s">
        <v>52</v>
      </c>
      <c r="C37" s="18">
        <f>man!C31</f>
        <v>15993</v>
      </c>
      <c r="D37" s="5">
        <f t="shared" si="0"/>
        <v>22552</v>
      </c>
      <c r="E37" s="10">
        <f>man!E31</f>
        <v>2004</v>
      </c>
      <c r="F37" s="13">
        <f t="shared" si="1"/>
        <v>8.886129833274211</v>
      </c>
      <c r="G37" s="10">
        <f>man!F31</f>
        <v>5346</v>
      </c>
      <c r="H37" s="13">
        <f t="shared" si="2"/>
        <v>23.705214615111743</v>
      </c>
      <c r="I37" s="17">
        <f>man!G31</f>
        <v>6292</v>
      </c>
      <c r="J37" s="13">
        <f t="shared" si="3"/>
        <v>27.899964526427812</v>
      </c>
      <c r="K37" s="10">
        <f>man!H31</f>
        <v>4794</v>
      </c>
      <c r="L37" s="13">
        <f t="shared" si="4"/>
        <v>21.257538134090105</v>
      </c>
      <c r="M37" s="10">
        <f>man!I31</f>
        <v>4116</v>
      </c>
      <c r="N37" s="13">
        <f t="shared" si="5"/>
        <v>18.251152891096133</v>
      </c>
      <c r="Q37" s="19"/>
    </row>
    <row r="38" spans="1:17" ht="12.75">
      <c r="A38" s="1" t="s">
        <v>0</v>
      </c>
      <c r="B38" s="4" t="s">
        <v>55</v>
      </c>
      <c r="C38" s="18">
        <f>man!C32</f>
        <v>13117</v>
      </c>
      <c r="D38" s="5">
        <f t="shared" si="0"/>
        <v>17630</v>
      </c>
      <c r="E38" s="10">
        <f>man!E32</f>
        <v>1683</v>
      </c>
      <c r="F38" s="13">
        <f t="shared" si="1"/>
        <v>9.54622802041974</v>
      </c>
      <c r="G38" s="10">
        <f>man!F32</f>
        <v>4348</v>
      </c>
      <c r="H38" s="13">
        <f t="shared" si="2"/>
        <v>24.66250709018718</v>
      </c>
      <c r="I38" s="17">
        <f>man!G32</f>
        <v>4647</v>
      </c>
      <c r="J38" s="13">
        <f t="shared" si="3"/>
        <v>26.358479863868407</v>
      </c>
      <c r="K38" s="10">
        <f>man!H32</f>
        <v>3546</v>
      </c>
      <c r="L38" s="13">
        <f t="shared" si="4"/>
        <v>20.113442994895063</v>
      </c>
      <c r="M38" s="10">
        <f>man!I32</f>
        <v>3406</v>
      </c>
      <c r="N38" s="13">
        <f t="shared" si="5"/>
        <v>19.319342030629606</v>
      </c>
      <c r="Q38" s="19"/>
    </row>
    <row r="39" spans="1:17" ht="12.75">
      <c r="A39" s="1" t="s">
        <v>72</v>
      </c>
      <c r="B39" s="4" t="s">
        <v>28</v>
      </c>
      <c r="C39" s="18">
        <f>man!C33</f>
        <v>33545</v>
      </c>
      <c r="D39" s="5">
        <f t="shared" si="0"/>
        <v>47159</v>
      </c>
      <c r="E39" s="10">
        <f>man!E33</f>
        <v>3715</v>
      </c>
      <c r="F39" s="13">
        <f t="shared" si="1"/>
        <v>7.877605547191416</v>
      </c>
      <c r="G39" s="10">
        <f>man!F33</f>
        <v>10852</v>
      </c>
      <c r="H39" s="13">
        <f t="shared" si="2"/>
        <v>23.011514239063594</v>
      </c>
      <c r="I39" s="17">
        <f>man!G33</f>
        <v>13444</v>
      </c>
      <c r="J39" s="13">
        <f t="shared" si="3"/>
        <v>28.507813990966728</v>
      </c>
      <c r="K39" s="10">
        <f>man!H33</f>
        <v>10641</v>
      </c>
      <c r="L39" s="13">
        <f t="shared" si="4"/>
        <v>22.564091689815307</v>
      </c>
      <c r="M39" s="10">
        <f>man!I33</f>
        <v>8507</v>
      </c>
      <c r="N39" s="13">
        <f t="shared" si="5"/>
        <v>18.038974532962957</v>
      </c>
      <c r="Q39" s="19"/>
    </row>
    <row r="40" spans="1:17" ht="12.75">
      <c r="A40" s="1" t="s">
        <v>49</v>
      </c>
      <c r="B40" s="4" t="s">
        <v>79</v>
      </c>
      <c r="C40" s="18">
        <f>man!C34</f>
        <v>14326</v>
      </c>
      <c r="D40" s="5">
        <f t="shared" si="0"/>
        <v>19992</v>
      </c>
      <c r="E40" s="10">
        <f>man!E34</f>
        <v>1756</v>
      </c>
      <c r="F40" s="13">
        <f t="shared" si="1"/>
        <v>8.783513405362145</v>
      </c>
      <c r="G40" s="10">
        <f>man!F34</f>
        <v>4905</v>
      </c>
      <c r="H40" s="13">
        <f t="shared" si="2"/>
        <v>24.53481392557023</v>
      </c>
      <c r="I40" s="17">
        <f>man!G34</f>
        <v>5721</v>
      </c>
      <c r="J40" s="13">
        <f t="shared" si="3"/>
        <v>28.616446578631454</v>
      </c>
      <c r="K40" s="10">
        <f>man!H34</f>
        <v>4142</v>
      </c>
      <c r="L40" s="13">
        <f t="shared" si="4"/>
        <v>20.71828731492597</v>
      </c>
      <c r="M40" s="10">
        <f>man!I34</f>
        <v>3468</v>
      </c>
      <c r="N40" s="13">
        <f t="shared" si="5"/>
        <v>17.346938775510203</v>
      </c>
      <c r="Q40" s="19"/>
    </row>
    <row r="41" spans="1:17" ht="12.75">
      <c r="A41" s="1" t="s">
        <v>76</v>
      </c>
      <c r="B41" s="4" t="s">
        <v>84</v>
      </c>
      <c r="C41" s="18">
        <f>man!C35</f>
        <v>9051</v>
      </c>
      <c r="D41" s="5">
        <f t="shared" si="0"/>
        <v>12678</v>
      </c>
      <c r="E41" s="10">
        <f>man!E35</f>
        <v>1295</v>
      </c>
      <c r="F41" s="13">
        <f t="shared" si="1"/>
        <v>10.21454488089604</v>
      </c>
      <c r="G41" s="10">
        <f>man!F35</f>
        <v>3443</v>
      </c>
      <c r="H41" s="13">
        <f t="shared" si="2"/>
        <v>27.157280328127463</v>
      </c>
      <c r="I41" s="17">
        <f>man!G35</f>
        <v>3453</v>
      </c>
      <c r="J41" s="13">
        <f t="shared" si="3"/>
        <v>27.23615712257454</v>
      </c>
      <c r="K41" s="10">
        <f>man!H35</f>
        <v>2513</v>
      </c>
      <c r="L41" s="13">
        <f t="shared" si="4"/>
        <v>19.821738444549613</v>
      </c>
      <c r="M41" s="10">
        <f>man!I35</f>
        <v>1974</v>
      </c>
      <c r="N41" s="13">
        <f t="shared" si="5"/>
        <v>15.570279223852342</v>
      </c>
      <c r="Q41" s="19"/>
    </row>
    <row r="42" spans="1:17" ht="12.75">
      <c r="A42" s="1" t="s">
        <v>9</v>
      </c>
      <c r="B42" s="4" t="s">
        <v>35</v>
      </c>
      <c r="C42" s="18">
        <f>man!C36</f>
        <v>21677</v>
      </c>
      <c r="D42" s="5">
        <f t="shared" si="0"/>
        <v>30569</v>
      </c>
      <c r="E42" s="10">
        <f>man!E36</f>
        <v>2638</v>
      </c>
      <c r="F42" s="13">
        <f t="shared" si="1"/>
        <v>8.629657496156238</v>
      </c>
      <c r="G42" s="10">
        <f>man!F36</f>
        <v>7903</v>
      </c>
      <c r="H42" s="13">
        <f t="shared" si="2"/>
        <v>25.852988321502174</v>
      </c>
      <c r="I42" s="17">
        <f>man!G36</f>
        <v>9440</v>
      </c>
      <c r="J42" s="13">
        <f t="shared" si="3"/>
        <v>30.880957833098893</v>
      </c>
      <c r="K42" s="10">
        <f>man!H36</f>
        <v>5797</v>
      </c>
      <c r="L42" s="13">
        <f t="shared" si="4"/>
        <v>18.9636559913638</v>
      </c>
      <c r="M42" s="10">
        <f>man!I36</f>
        <v>4791</v>
      </c>
      <c r="N42" s="13">
        <f t="shared" si="5"/>
        <v>15.672740357878897</v>
      </c>
      <c r="Q42" s="19"/>
    </row>
    <row r="43" spans="1:17" ht="12.75">
      <c r="A43" s="1" t="s">
        <v>73</v>
      </c>
      <c r="B43" s="4" t="s">
        <v>78</v>
      </c>
      <c r="C43" s="18">
        <f>man!C37</f>
        <v>22738</v>
      </c>
      <c r="D43" s="5">
        <f t="shared" si="0"/>
        <v>31722</v>
      </c>
      <c r="E43" s="10">
        <f>man!E37</f>
        <v>3352</v>
      </c>
      <c r="F43" s="13">
        <f t="shared" si="1"/>
        <v>10.566799066893639</v>
      </c>
      <c r="G43" s="10">
        <f>man!F37</f>
        <v>8523</v>
      </c>
      <c r="H43" s="13">
        <f t="shared" si="2"/>
        <v>26.867788916209573</v>
      </c>
      <c r="I43" s="17">
        <f>man!G37</f>
        <v>8715</v>
      </c>
      <c r="J43" s="13">
        <f t="shared" si="3"/>
        <v>27.473047096652163</v>
      </c>
      <c r="K43" s="10">
        <f>man!H37</f>
        <v>6185</v>
      </c>
      <c r="L43" s="13">
        <f t="shared" si="4"/>
        <v>19.497509614778387</v>
      </c>
      <c r="M43" s="10">
        <f>man!I37</f>
        <v>4947</v>
      </c>
      <c r="N43" s="13">
        <f t="shared" si="5"/>
        <v>15.594855305466238</v>
      </c>
      <c r="Q43" s="19"/>
    </row>
    <row r="44" spans="1:17" ht="12.75">
      <c r="A44" s="1" t="s">
        <v>29</v>
      </c>
      <c r="B44" s="4" t="s">
        <v>75</v>
      </c>
      <c r="C44" s="18">
        <f>man!C38</f>
        <v>11295</v>
      </c>
      <c r="D44" s="5">
        <f t="shared" si="0"/>
        <v>15839</v>
      </c>
      <c r="E44" s="10">
        <f>man!E38</f>
        <v>1401</v>
      </c>
      <c r="F44" s="13">
        <f t="shared" si="1"/>
        <v>8.845255382284236</v>
      </c>
      <c r="G44" s="10">
        <f>man!F38</f>
        <v>3503</v>
      </c>
      <c r="H44" s="13">
        <f t="shared" si="2"/>
        <v>22.116295220657868</v>
      </c>
      <c r="I44" s="17">
        <f>man!G38</f>
        <v>4265</v>
      </c>
      <c r="J44" s="13">
        <f t="shared" si="3"/>
        <v>26.927205000315674</v>
      </c>
      <c r="K44" s="10">
        <f>man!H38</f>
        <v>3303</v>
      </c>
      <c r="L44" s="13">
        <f t="shared" si="4"/>
        <v>20.85358924174506</v>
      </c>
      <c r="M44" s="10">
        <f>man!I38</f>
        <v>3367</v>
      </c>
      <c r="N44" s="13">
        <f t="shared" si="5"/>
        <v>21.25765515499716</v>
      </c>
      <c r="Q44" s="19"/>
    </row>
    <row r="45" spans="1:17" ht="12.75">
      <c r="A45" s="1" t="s">
        <v>68</v>
      </c>
      <c r="B45" s="4" t="s">
        <v>14</v>
      </c>
      <c r="C45" s="18">
        <f>man!C39</f>
        <v>51210</v>
      </c>
      <c r="D45" s="5">
        <f t="shared" si="0"/>
        <v>72376</v>
      </c>
      <c r="E45" s="10">
        <f>man!E39</f>
        <v>5865</v>
      </c>
      <c r="F45" s="13">
        <f t="shared" si="1"/>
        <v>8.103514977340556</v>
      </c>
      <c r="G45" s="10">
        <f>man!F39</f>
        <v>18780</v>
      </c>
      <c r="H45" s="13">
        <f t="shared" si="2"/>
        <v>25.947828009284844</v>
      </c>
      <c r="I45" s="17">
        <f>man!G39</f>
        <v>21378</v>
      </c>
      <c r="J45" s="13">
        <f t="shared" si="3"/>
        <v>29.537415717917543</v>
      </c>
      <c r="K45" s="10">
        <f>man!H39</f>
        <v>14285</v>
      </c>
      <c r="L45" s="13">
        <f t="shared" si="4"/>
        <v>19.73720570354814</v>
      </c>
      <c r="M45" s="10">
        <f>man!I39</f>
        <v>12068</v>
      </c>
      <c r="N45" s="13">
        <f t="shared" si="5"/>
        <v>16.67403559190892</v>
      </c>
      <c r="Q45" s="19"/>
    </row>
    <row r="46" spans="1:17" ht="12.75">
      <c r="A46" s="1" t="s">
        <v>19</v>
      </c>
      <c r="B46" s="4" t="s">
        <v>81</v>
      </c>
      <c r="C46" s="18">
        <f>man!C40</f>
        <v>8457</v>
      </c>
      <c r="D46" s="5">
        <f t="shared" si="0"/>
        <v>11649</v>
      </c>
      <c r="E46" s="10">
        <f>man!E40</f>
        <v>842</v>
      </c>
      <c r="F46" s="13">
        <f t="shared" si="1"/>
        <v>7.228088247918277</v>
      </c>
      <c r="G46" s="10">
        <f>man!F40</f>
        <v>2687</v>
      </c>
      <c r="H46" s="13">
        <f t="shared" si="2"/>
        <v>23.066357627264143</v>
      </c>
      <c r="I46" s="17">
        <f>man!G40</f>
        <v>3091</v>
      </c>
      <c r="J46" s="13">
        <f t="shared" si="3"/>
        <v>26.534466477809254</v>
      </c>
      <c r="K46" s="10">
        <f>man!H40</f>
        <v>2524</v>
      </c>
      <c r="L46" s="13">
        <f t="shared" si="4"/>
        <v>21.66709588805906</v>
      </c>
      <c r="M46" s="10">
        <f>man!I40</f>
        <v>2505</v>
      </c>
      <c r="N46" s="13">
        <f t="shared" si="5"/>
        <v>21.50399175894927</v>
      </c>
      <c r="Q46" s="19"/>
    </row>
    <row r="47" spans="1:17" ht="12.75">
      <c r="A47" s="1" t="s">
        <v>48</v>
      </c>
      <c r="B47" s="4" t="s">
        <v>17</v>
      </c>
      <c r="C47" s="18">
        <f>man!C41</f>
        <v>9750</v>
      </c>
      <c r="D47" s="5">
        <f t="shared" si="0"/>
        <v>13057</v>
      </c>
      <c r="E47" s="10">
        <f>man!E41</f>
        <v>1218</v>
      </c>
      <c r="F47" s="13">
        <f t="shared" si="1"/>
        <v>9.328329631615226</v>
      </c>
      <c r="G47" s="10">
        <f>man!F41</f>
        <v>3376</v>
      </c>
      <c r="H47" s="13">
        <f t="shared" si="2"/>
        <v>25.855862755610016</v>
      </c>
      <c r="I47" s="17">
        <f>man!G41</f>
        <v>3588</v>
      </c>
      <c r="J47" s="13">
        <f t="shared" si="3"/>
        <v>27.479512904955193</v>
      </c>
      <c r="K47" s="10">
        <f>man!H41</f>
        <v>2793</v>
      </c>
      <c r="L47" s="13">
        <f t="shared" si="4"/>
        <v>21.390824844910775</v>
      </c>
      <c r="M47" s="10">
        <f>man!I41</f>
        <v>2082</v>
      </c>
      <c r="N47" s="13">
        <f t="shared" si="5"/>
        <v>15.945469862908784</v>
      </c>
      <c r="Q47" s="19"/>
    </row>
    <row r="48" spans="1:17" ht="12.75">
      <c r="A48" s="1" t="s">
        <v>59</v>
      </c>
      <c r="B48" s="4" t="s">
        <v>80</v>
      </c>
      <c r="C48" s="18">
        <f>man!C42</f>
        <v>13124</v>
      </c>
      <c r="D48" s="5">
        <f t="shared" si="0"/>
        <v>18337</v>
      </c>
      <c r="E48" s="10">
        <f>man!E42</f>
        <v>1600</v>
      </c>
      <c r="F48" s="13">
        <f t="shared" si="1"/>
        <v>8.725527621748377</v>
      </c>
      <c r="G48" s="10">
        <f>man!F42</f>
        <v>4494</v>
      </c>
      <c r="H48" s="13">
        <f t="shared" si="2"/>
        <v>24.507825707585756</v>
      </c>
      <c r="I48" s="17">
        <f>man!G42</f>
        <v>4986</v>
      </c>
      <c r="J48" s="13">
        <f t="shared" si="3"/>
        <v>27.190925451273383</v>
      </c>
      <c r="K48" s="10">
        <f>man!H42</f>
        <v>3823</v>
      </c>
      <c r="L48" s="13">
        <f t="shared" si="4"/>
        <v>20.84855756121503</v>
      </c>
      <c r="M48" s="10">
        <f>man!I42</f>
        <v>3434</v>
      </c>
      <c r="N48" s="13">
        <f t="shared" si="5"/>
        <v>18.727163658177457</v>
      </c>
      <c r="Q48" s="19"/>
    </row>
    <row r="49" spans="1:17" ht="12.75">
      <c r="A49" s="1" t="s">
        <v>63</v>
      </c>
      <c r="B49" s="4" t="s">
        <v>31</v>
      </c>
      <c r="C49" s="18">
        <f>man!C43</f>
        <v>11970</v>
      </c>
      <c r="D49" s="5">
        <f t="shared" si="0"/>
        <v>15929</v>
      </c>
      <c r="E49" s="10">
        <f>man!E43</f>
        <v>1383</v>
      </c>
      <c r="F49" s="13">
        <f t="shared" si="1"/>
        <v>8.682277606880533</v>
      </c>
      <c r="G49" s="10">
        <f>man!F43</f>
        <v>3973</v>
      </c>
      <c r="H49" s="13">
        <f t="shared" si="2"/>
        <v>24.941929813547617</v>
      </c>
      <c r="I49" s="17">
        <f>man!G43</f>
        <v>4522</v>
      </c>
      <c r="J49" s="13">
        <f t="shared" si="3"/>
        <v>28.388473852721454</v>
      </c>
      <c r="K49" s="10">
        <f>man!H43</f>
        <v>3251</v>
      </c>
      <c r="L49" s="13">
        <f t="shared" si="4"/>
        <v>20.40931634126436</v>
      </c>
      <c r="M49" s="10">
        <f>man!I43</f>
        <v>2800</v>
      </c>
      <c r="N49" s="13">
        <f t="shared" si="5"/>
        <v>17.57800238558604</v>
      </c>
      <c r="Q49" s="19"/>
    </row>
    <row r="50" spans="2:14" s="3" customFormat="1" ht="12.75">
      <c r="B50" s="6" t="s">
        <v>91</v>
      </c>
      <c r="C50" s="7">
        <f>SUM(C8:C49)</f>
        <v>1111285</v>
      </c>
      <c r="D50" s="7">
        <f aca="true" t="shared" si="6" ref="D50:M50">SUM(D8:D49)</f>
        <v>1558010</v>
      </c>
      <c r="E50" s="8">
        <f t="shared" si="6"/>
        <v>127116</v>
      </c>
      <c r="F50" s="14">
        <f t="shared" si="1"/>
        <v>8.158869326897774</v>
      </c>
      <c r="G50" s="8">
        <f t="shared" si="6"/>
        <v>394259</v>
      </c>
      <c r="H50" s="14">
        <f t="shared" si="2"/>
        <v>25.305293290800446</v>
      </c>
      <c r="I50" s="8">
        <f t="shared" si="6"/>
        <v>459400</v>
      </c>
      <c r="J50" s="14">
        <f t="shared" si="3"/>
        <v>29.486331923415126</v>
      </c>
      <c r="K50" s="8">
        <f t="shared" si="6"/>
        <v>313232</v>
      </c>
      <c r="L50" s="14">
        <f t="shared" si="4"/>
        <v>20.10462063786497</v>
      </c>
      <c r="M50" s="8">
        <f t="shared" si="6"/>
        <v>264003</v>
      </c>
      <c r="N50" s="14">
        <f t="shared" si="5"/>
        <v>16.944884821021688</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16833</v>
      </c>
      <c r="D2" s="16">
        <v>24487</v>
      </c>
      <c r="E2" s="16">
        <v>2034</v>
      </c>
      <c r="F2" s="16">
        <v>6063</v>
      </c>
      <c r="G2" s="16">
        <v>7018</v>
      </c>
      <c r="H2" s="16">
        <v>4957</v>
      </c>
      <c r="I2" s="16">
        <v>4415</v>
      </c>
    </row>
    <row r="3" spans="1:9" ht="12.75">
      <c r="A3" s="20" t="s">
        <v>47</v>
      </c>
      <c r="B3" s="16" t="s">
        <v>11</v>
      </c>
      <c r="C3" s="16">
        <v>22763</v>
      </c>
      <c r="D3" s="16">
        <v>32517</v>
      </c>
      <c r="E3" s="16">
        <v>2704</v>
      </c>
      <c r="F3" s="16">
        <v>7753</v>
      </c>
      <c r="G3" s="16">
        <v>9378</v>
      </c>
      <c r="H3" s="16">
        <v>6814</v>
      </c>
      <c r="I3" s="16">
        <v>5868</v>
      </c>
    </row>
    <row r="4" spans="1:9" ht="12.75">
      <c r="A4" s="16" t="s">
        <v>58</v>
      </c>
      <c r="B4" s="16" t="s">
        <v>13</v>
      </c>
      <c r="C4" s="16">
        <v>31453</v>
      </c>
      <c r="D4" s="16">
        <v>43846</v>
      </c>
      <c r="E4" s="16">
        <v>3777</v>
      </c>
      <c r="F4" s="16">
        <v>10443</v>
      </c>
      <c r="G4" s="16">
        <v>12642</v>
      </c>
      <c r="H4" s="16">
        <v>8928</v>
      </c>
      <c r="I4" s="16">
        <v>8056</v>
      </c>
    </row>
    <row r="5" spans="1:9" ht="12.75">
      <c r="A5" s="16" t="s">
        <v>2</v>
      </c>
      <c r="B5" s="16" t="s">
        <v>62</v>
      </c>
      <c r="C5" s="16">
        <v>21368</v>
      </c>
      <c r="D5" s="16">
        <v>30407</v>
      </c>
      <c r="E5" s="16">
        <v>2670</v>
      </c>
      <c r="F5" s="16">
        <v>7231</v>
      </c>
      <c r="G5" s="16">
        <v>8513</v>
      </c>
      <c r="H5" s="16">
        <v>6461</v>
      </c>
      <c r="I5" s="16">
        <v>5532</v>
      </c>
    </row>
    <row r="6" spans="1:9" ht="12.75">
      <c r="A6" s="16" t="s">
        <v>1</v>
      </c>
      <c r="B6" s="16" t="s">
        <v>60</v>
      </c>
      <c r="C6" s="16">
        <v>36870</v>
      </c>
      <c r="D6" s="16">
        <v>51587</v>
      </c>
      <c r="E6" s="16">
        <v>4115</v>
      </c>
      <c r="F6" s="16">
        <v>12439</v>
      </c>
      <c r="G6" s="16">
        <v>15446</v>
      </c>
      <c r="H6" s="16">
        <v>10715</v>
      </c>
      <c r="I6" s="16">
        <v>8872</v>
      </c>
    </row>
    <row r="7" spans="1:9" ht="12.75">
      <c r="A7" s="16" t="s">
        <v>21</v>
      </c>
      <c r="B7" s="16" t="s">
        <v>70</v>
      </c>
      <c r="C7" s="16">
        <v>14100</v>
      </c>
      <c r="D7" s="16">
        <v>20303</v>
      </c>
      <c r="E7" s="16">
        <v>2277</v>
      </c>
      <c r="F7" s="16">
        <v>5328</v>
      </c>
      <c r="G7" s="16">
        <v>5279</v>
      </c>
      <c r="H7" s="16">
        <v>3803</v>
      </c>
      <c r="I7" s="16">
        <v>3616</v>
      </c>
    </row>
    <row r="8" spans="1:9" ht="12.75">
      <c r="A8" s="16" t="s">
        <v>18</v>
      </c>
      <c r="B8" s="16" t="s">
        <v>37</v>
      </c>
      <c r="C8" s="16">
        <v>8658</v>
      </c>
      <c r="D8" s="16">
        <v>11952</v>
      </c>
      <c r="E8" s="16">
        <v>1066</v>
      </c>
      <c r="F8" s="16">
        <v>2852</v>
      </c>
      <c r="G8" s="16">
        <v>3328</v>
      </c>
      <c r="H8" s="16">
        <v>2505</v>
      </c>
      <c r="I8" s="16">
        <v>2201</v>
      </c>
    </row>
    <row r="9" spans="1:9" ht="12.75">
      <c r="A9" s="16" t="s">
        <v>22</v>
      </c>
      <c r="B9" s="16" t="s">
        <v>74</v>
      </c>
      <c r="C9" s="16">
        <v>37205</v>
      </c>
      <c r="D9" s="16">
        <v>51530</v>
      </c>
      <c r="E9" s="16">
        <v>3766</v>
      </c>
      <c r="F9" s="16">
        <v>12623</v>
      </c>
      <c r="G9" s="16">
        <v>16088</v>
      </c>
      <c r="H9" s="16">
        <v>10034</v>
      </c>
      <c r="I9" s="16">
        <v>9019</v>
      </c>
    </row>
    <row r="10" spans="1:9" ht="12.75">
      <c r="A10" s="16" t="s">
        <v>24</v>
      </c>
      <c r="B10" s="16" t="s">
        <v>71</v>
      </c>
      <c r="C10" s="16">
        <v>10526</v>
      </c>
      <c r="D10" s="16">
        <v>14476</v>
      </c>
      <c r="E10" s="16">
        <v>1054</v>
      </c>
      <c r="F10" s="16">
        <v>3173</v>
      </c>
      <c r="G10" s="16">
        <v>4023</v>
      </c>
      <c r="H10" s="16">
        <v>3275</v>
      </c>
      <c r="I10" s="16">
        <v>2951</v>
      </c>
    </row>
    <row r="11" spans="1:9" ht="12.75">
      <c r="A11" s="16" t="s">
        <v>30</v>
      </c>
      <c r="B11" s="16" t="s">
        <v>45</v>
      </c>
      <c r="C11" s="16">
        <v>246673</v>
      </c>
      <c r="D11" s="16">
        <v>352757</v>
      </c>
      <c r="E11" s="16">
        <v>22448</v>
      </c>
      <c r="F11" s="16">
        <v>88321</v>
      </c>
      <c r="G11" s="16">
        <v>110305</v>
      </c>
      <c r="H11" s="16">
        <v>71680</v>
      </c>
      <c r="I11" s="16">
        <v>60003</v>
      </c>
    </row>
    <row r="12" spans="1:9" ht="12.75">
      <c r="A12" s="16" t="s">
        <v>77</v>
      </c>
      <c r="B12" s="16" t="s">
        <v>16</v>
      </c>
      <c r="C12" s="16">
        <v>17197</v>
      </c>
      <c r="D12" s="16">
        <v>22956</v>
      </c>
      <c r="E12" s="16">
        <v>2024</v>
      </c>
      <c r="F12" s="16">
        <v>5135</v>
      </c>
      <c r="G12" s="16">
        <v>6297</v>
      </c>
      <c r="H12" s="16">
        <v>4746</v>
      </c>
      <c r="I12" s="16">
        <v>4754</v>
      </c>
    </row>
    <row r="13" spans="1:9" ht="12.75">
      <c r="A13" s="16" t="s">
        <v>64</v>
      </c>
      <c r="B13" s="16" t="s">
        <v>12</v>
      </c>
      <c r="C13" s="16">
        <v>10026</v>
      </c>
      <c r="D13" s="16">
        <v>14308</v>
      </c>
      <c r="E13" s="16">
        <v>1023</v>
      </c>
      <c r="F13" s="16">
        <v>3292</v>
      </c>
      <c r="G13" s="16">
        <v>3963</v>
      </c>
      <c r="H13" s="16">
        <v>3057</v>
      </c>
      <c r="I13" s="16">
        <v>2973</v>
      </c>
    </row>
    <row r="14" spans="1:9" ht="12.75">
      <c r="A14" s="16" t="s">
        <v>38</v>
      </c>
      <c r="B14" s="16" t="s">
        <v>3</v>
      </c>
      <c r="C14" s="16">
        <v>9472</v>
      </c>
      <c r="D14" s="16">
        <v>12818</v>
      </c>
      <c r="E14" s="16">
        <v>1244</v>
      </c>
      <c r="F14" s="16">
        <v>3020</v>
      </c>
      <c r="G14" s="16">
        <v>3361</v>
      </c>
      <c r="H14" s="16">
        <v>2778</v>
      </c>
      <c r="I14" s="16">
        <v>2415</v>
      </c>
    </row>
    <row r="15" spans="1:9" ht="12.75">
      <c r="A15" s="16" t="s">
        <v>51</v>
      </c>
      <c r="B15" s="16" t="s">
        <v>43</v>
      </c>
      <c r="C15" s="16">
        <v>62746</v>
      </c>
      <c r="D15" s="16">
        <v>87418</v>
      </c>
      <c r="E15" s="16">
        <v>7618</v>
      </c>
      <c r="F15" s="16">
        <v>25543</v>
      </c>
      <c r="G15" s="16">
        <v>25856</v>
      </c>
      <c r="H15" s="16">
        <v>16076</v>
      </c>
      <c r="I15" s="16">
        <v>12325</v>
      </c>
    </row>
    <row r="16" spans="1:9" ht="12.75">
      <c r="A16" s="16" t="s">
        <v>23</v>
      </c>
      <c r="B16" s="16" t="s">
        <v>40</v>
      </c>
      <c r="C16" s="16">
        <v>43957</v>
      </c>
      <c r="D16" s="16">
        <v>61998</v>
      </c>
      <c r="E16" s="16">
        <v>4820</v>
      </c>
      <c r="F16" s="16">
        <v>15799</v>
      </c>
      <c r="G16" s="16">
        <v>18205</v>
      </c>
      <c r="H16" s="16">
        <v>12446</v>
      </c>
      <c r="I16" s="16">
        <v>10728</v>
      </c>
    </row>
    <row r="17" spans="1:9" ht="12.75">
      <c r="A17" s="16" t="s">
        <v>53</v>
      </c>
      <c r="B17" s="16" t="s">
        <v>4</v>
      </c>
      <c r="C17" s="16">
        <v>6459</v>
      </c>
      <c r="D17" s="16">
        <v>9892</v>
      </c>
      <c r="E17" s="16">
        <v>592</v>
      </c>
      <c r="F17" s="16">
        <v>2023</v>
      </c>
      <c r="G17" s="16">
        <v>2937</v>
      </c>
      <c r="H17" s="16">
        <v>2176</v>
      </c>
      <c r="I17" s="16">
        <v>2164</v>
      </c>
    </row>
    <row r="18" spans="1:9" ht="12.75">
      <c r="A18" s="16" t="s">
        <v>8</v>
      </c>
      <c r="B18" s="16" t="s">
        <v>36</v>
      </c>
      <c r="C18" s="16">
        <v>16975</v>
      </c>
      <c r="D18" s="16">
        <v>23011</v>
      </c>
      <c r="E18" s="16">
        <v>2246</v>
      </c>
      <c r="F18" s="16">
        <v>6065</v>
      </c>
      <c r="G18" s="16">
        <v>6545</v>
      </c>
      <c r="H18" s="16">
        <v>4260</v>
      </c>
      <c r="I18" s="16">
        <v>3895</v>
      </c>
    </row>
    <row r="19" spans="1:9" ht="12.75">
      <c r="A19" s="16" t="s">
        <v>69</v>
      </c>
      <c r="B19" s="16" t="s">
        <v>42</v>
      </c>
      <c r="C19" s="16">
        <v>30848</v>
      </c>
      <c r="D19" s="16">
        <v>41515</v>
      </c>
      <c r="E19" s="16">
        <v>3820</v>
      </c>
      <c r="F19" s="16">
        <v>10829</v>
      </c>
      <c r="G19" s="16">
        <v>12014</v>
      </c>
      <c r="H19" s="16">
        <v>7989</v>
      </c>
      <c r="I19" s="16">
        <v>6863</v>
      </c>
    </row>
    <row r="20" spans="1:9" ht="12.75">
      <c r="A20" s="16" t="s">
        <v>6</v>
      </c>
      <c r="B20" s="16" t="s">
        <v>57</v>
      </c>
      <c r="C20" s="16">
        <v>21348</v>
      </c>
      <c r="D20" s="16">
        <v>28889</v>
      </c>
      <c r="E20" s="16">
        <v>2703</v>
      </c>
      <c r="F20" s="16">
        <v>7242</v>
      </c>
      <c r="G20" s="16">
        <v>8387</v>
      </c>
      <c r="H20" s="16">
        <v>5936</v>
      </c>
      <c r="I20" s="16">
        <v>4621</v>
      </c>
    </row>
    <row r="21" spans="1:9" ht="12.75">
      <c r="A21" s="16" t="s">
        <v>10</v>
      </c>
      <c r="B21" s="16" t="s">
        <v>65</v>
      </c>
      <c r="C21" s="16">
        <v>11257</v>
      </c>
      <c r="D21" s="16">
        <v>14537</v>
      </c>
      <c r="E21" s="16">
        <v>1701</v>
      </c>
      <c r="F21" s="16">
        <v>3950</v>
      </c>
      <c r="G21" s="16">
        <v>3812</v>
      </c>
      <c r="H21" s="16">
        <v>2807</v>
      </c>
      <c r="I21" s="16">
        <v>2267</v>
      </c>
    </row>
    <row r="22" spans="1:9" ht="12.75">
      <c r="A22" s="16" t="s">
        <v>61</v>
      </c>
      <c r="B22" s="16" t="s">
        <v>25</v>
      </c>
      <c r="C22" s="16">
        <v>12769</v>
      </c>
      <c r="D22" s="16">
        <v>17314</v>
      </c>
      <c r="E22" s="16">
        <v>1926</v>
      </c>
      <c r="F22" s="16">
        <v>4774</v>
      </c>
      <c r="G22" s="16">
        <v>4555</v>
      </c>
      <c r="H22" s="16">
        <v>3323</v>
      </c>
      <c r="I22" s="16">
        <v>2736</v>
      </c>
    </row>
    <row r="23" spans="1:9" ht="12.75">
      <c r="A23" s="16" t="s">
        <v>27</v>
      </c>
      <c r="B23" s="16" t="s">
        <v>41</v>
      </c>
      <c r="C23" s="16">
        <v>11608</v>
      </c>
      <c r="D23" s="16">
        <v>18483</v>
      </c>
      <c r="E23" s="16">
        <v>1010</v>
      </c>
      <c r="F23" s="16">
        <v>3768</v>
      </c>
      <c r="G23" s="16">
        <v>5699</v>
      </c>
      <c r="H23" s="16">
        <v>4168</v>
      </c>
      <c r="I23" s="16">
        <v>3838</v>
      </c>
    </row>
    <row r="24" spans="1:9" ht="12.75">
      <c r="A24" s="16" t="s">
        <v>46</v>
      </c>
      <c r="B24" s="16" t="s">
        <v>56</v>
      </c>
      <c r="C24" s="16">
        <v>18231</v>
      </c>
      <c r="D24" s="16">
        <v>24843</v>
      </c>
      <c r="E24" s="16">
        <v>2254</v>
      </c>
      <c r="F24" s="16">
        <v>5754</v>
      </c>
      <c r="G24" s="16">
        <v>6878</v>
      </c>
      <c r="H24" s="16">
        <v>5624</v>
      </c>
      <c r="I24" s="16">
        <v>4333</v>
      </c>
    </row>
    <row r="25" spans="1:9" ht="12.75">
      <c r="A25" s="16" t="s">
        <v>5</v>
      </c>
      <c r="B25" s="16" t="s">
        <v>33</v>
      </c>
      <c r="C25" s="16">
        <v>7893</v>
      </c>
      <c r="D25" s="16">
        <v>11098</v>
      </c>
      <c r="E25" s="16">
        <v>1048</v>
      </c>
      <c r="F25" s="16">
        <v>2668</v>
      </c>
      <c r="G25" s="16">
        <v>2948</v>
      </c>
      <c r="H25" s="16">
        <v>2429</v>
      </c>
      <c r="I25" s="16">
        <v>2005</v>
      </c>
    </row>
    <row r="26" spans="1:9" ht="12.75">
      <c r="A26" s="16" t="s">
        <v>83</v>
      </c>
      <c r="B26" s="16" t="s">
        <v>44</v>
      </c>
      <c r="C26" s="16">
        <v>37519</v>
      </c>
      <c r="D26" s="16">
        <v>52442</v>
      </c>
      <c r="E26" s="16">
        <v>4908</v>
      </c>
      <c r="F26" s="16">
        <v>14994</v>
      </c>
      <c r="G26" s="16">
        <v>15806</v>
      </c>
      <c r="H26" s="16">
        <v>9241</v>
      </c>
      <c r="I26" s="16">
        <v>7493</v>
      </c>
    </row>
    <row r="27" spans="1:9" ht="12.75">
      <c r="A27" s="16" t="s">
        <v>67</v>
      </c>
      <c r="B27" s="16" t="s">
        <v>50</v>
      </c>
      <c r="C27" s="16">
        <v>55516</v>
      </c>
      <c r="D27" s="16">
        <v>76762</v>
      </c>
      <c r="E27" s="16">
        <v>6611</v>
      </c>
      <c r="F27" s="16">
        <v>22314</v>
      </c>
      <c r="G27" s="16">
        <v>24886</v>
      </c>
      <c r="H27" s="16">
        <v>13477</v>
      </c>
      <c r="I27" s="16">
        <v>9474</v>
      </c>
    </row>
    <row r="28" spans="1:9" ht="12.75">
      <c r="A28" s="16" t="s">
        <v>26</v>
      </c>
      <c r="B28" s="16" t="s">
        <v>34</v>
      </c>
      <c r="C28" s="16">
        <v>22384</v>
      </c>
      <c r="D28" s="16">
        <v>30674</v>
      </c>
      <c r="E28" s="16">
        <v>2984</v>
      </c>
      <c r="F28" s="16">
        <v>8028</v>
      </c>
      <c r="G28" s="16">
        <v>8595</v>
      </c>
      <c r="H28" s="16">
        <v>6024</v>
      </c>
      <c r="I28" s="16">
        <v>5043</v>
      </c>
    </row>
    <row r="29" spans="1:9" ht="12.75">
      <c r="A29" s="16" t="s">
        <v>20</v>
      </c>
      <c r="B29" s="16" t="s">
        <v>15</v>
      </c>
      <c r="C29" s="16">
        <v>7747</v>
      </c>
      <c r="D29" s="16">
        <v>10167</v>
      </c>
      <c r="E29" s="16">
        <v>980</v>
      </c>
      <c r="F29" s="16">
        <v>2482</v>
      </c>
      <c r="G29" s="16">
        <v>2719</v>
      </c>
      <c r="H29" s="16">
        <v>2109</v>
      </c>
      <c r="I29" s="16">
        <v>1877</v>
      </c>
    </row>
    <row r="30" spans="1:9" ht="12.75">
      <c r="A30" s="16" t="s">
        <v>82</v>
      </c>
      <c r="B30" s="16" t="s">
        <v>54</v>
      </c>
      <c r="C30" s="16">
        <v>24631</v>
      </c>
      <c r="D30" s="16">
        <v>35534</v>
      </c>
      <c r="E30" s="16">
        <v>2941</v>
      </c>
      <c r="F30" s="16">
        <v>8220</v>
      </c>
      <c r="G30" s="16">
        <v>10375</v>
      </c>
      <c r="H30" s="16">
        <v>7797</v>
      </c>
      <c r="I30" s="16">
        <v>6201</v>
      </c>
    </row>
    <row r="31" spans="1:9" ht="12.75">
      <c r="A31" s="16" t="s">
        <v>32</v>
      </c>
      <c r="B31" s="16" t="s">
        <v>52</v>
      </c>
      <c r="C31" s="16">
        <v>15993</v>
      </c>
      <c r="D31" s="16">
        <v>22552</v>
      </c>
      <c r="E31" s="16">
        <v>2004</v>
      </c>
      <c r="F31" s="16">
        <v>5346</v>
      </c>
      <c r="G31" s="16">
        <v>6292</v>
      </c>
      <c r="H31" s="16">
        <v>4794</v>
      </c>
      <c r="I31" s="16">
        <v>4116</v>
      </c>
    </row>
    <row r="32" spans="1:9" ht="12.75">
      <c r="A32" s="16" t="s">
        <v>0</v>
      </c>
      <c r="B32" s="16" t="s">
        <v>55</v>
      </c>
      <c r="C32" s="16">
        <v>13117</v>
      </c>
      <c r="D32" s="16">
        <v>17630</v>
      </c>
      <c r="E32" s="16">
        <v>1683</v>
      </c>
      <c r="F32" s="16">
        <v>4348</v>
      </c>
      <c r="G32" s="16">
        <v>4647</v>
      </c>
      <c r="H32" s="16">
        <v>3546</v>
      </c>
      <c r="I32" s="16">
        <v>3406</v>
      </c>
    </row>
    <row r="33" spans="1:9" ht="12.75">
      <c r="A33" s="16" t="s">
        <v>72</v>
      </c>
      <c r="B33" s="16" t="s">
        <v>28</v>
      </c>
      <c r="C33" s="16">
        <v>33545</v>
      </c>
      <c r="D33" s="16">
        <v>47159</v>
      </c>
      <c r="E33" s="16">
        <v>3715</v>
      </c>
      <c r="F33" s="16">
        <v>10852</v>
      </c>
      <c r="G33" s="16">
        <v>13444</v>
      </c>
      <c r="H33" s="16">
        <v>10641</v>
      </c>
      <c r="I33" s="16">
        <v>8507</v>
      </c>
    </row>
    <row r="34" spans="1:9" ht="12.75">
      <c r="A34" s="16" t="s">
        <v>49</v>
      </c>
      <c r="B34" s="16" t="s">
        <v>79</v>
      </c>
      <c r="C34" s="16">
        <v>14326</v>
      </c>
      <c r="D34" s="16">
        <v>19992</v>
      </c>
      <c r="E34" s="16">
        <v>1756</v>
      </c>
      <c r="F34" s="16">
        <v>4905</v>
      </c>
      <c r="G34" s="16">
        <v>5721</v>
      </c>
      <c r="H34" s="16">
        <v>4142</v>
      </c>
      <c r="I34" s="16">
        <v>3468</v>
      </c>
    </row>
    <row r="35" spans="1:9" ht="12.75">
      <c r="A35" s="16" t="s">
        <v>76</v>
      </c>
      <c r="B35" s="16" t="s">
        <v>84</v>
      </c>
      <c r="C35" s="16">
        <v>9051</v>
      </c>
      <c r="D35" s="16">
        <v>12678</v>
      </c>
      <c r="E35" s="16">
        <v>1295</v>
      </c>
      <c r="F35" s="16">
        <v>3443</v>
      </c>
      <c r="G35" s="16">
        <v>3453</v>
      </c>
      <c r="H35" s="16">
        <v>2513</v>
      </c>
      <c r="I35" s="16">
        <v>1974</v>
      </c>
    </row>
    <row r="36" spans="1:9" ht="12.75">
      <c r="A36" s="16" t="s">
        <v>9</v>
      </c>
      <c r="B36" s="16" t="s">
        <v>35</v>
      </c>
      <c r="C36" s="16">
        <v>21677</v>
      </c>
      <c r="D36" s="16">
        <v>30569</v>
      </c>
      <c r="E36" s="16">
        <v>2638</v>
      </c>
      <c r="F36" s="16">
        <v>7903</v>
      </c>
      <c r="G36" s="16">
        <v>9440</v>
      </c>
      <c r="H36" s="16">
        <v>5797</v>
      </c>
      <c r="I36" s="16">
        <v>4791</v>
      </c>
    </row>
    <row r="37" spans="1:9" ht="12.75">
      <c r="A37" s="16" t="s">
        <v>73</v>
      </c>
      <c r="B37" s="16" t="s">
        <v>78</v>
      </c>
      <c r="C37" s="16">
        <v>22738</v>
      </c>
      <c r="D37" s="16">
        <v>31722</v>
      </c>
      <c r="E37" s="16">
        <v>3352</v>
      </c>
      <c r="F37" s="16">
        <v>8523</v>
      </c>
      <c r="G37" s="16">
        <v>8715</v>
      </c>
      <c r="H37" s="16">
        <v>6185</v>
      </c>
      <c r="I37" s="16">
        <v>4947</v>
      </c>
    </row>
    <row r="38" spans="1:9" ht="12.75">
      <c r="A38" s="16" t="s">
        <v>29</v>
      </c>
      <c r="B38" s="16" t="s">
        <v>75</v>
      </c>
      <c r="C38" s="16">
        <v>11295</v>
      </c>
      <c r="D38" s="16">
        <v>15839</v>
      </c>
      <c r="E38" s="16">
        <v>1401</v>
      </c>
      <c r="F38" s="16">
        <v>3503</v>
      </c>
      <c r="G38" s="16">
        <v>4265</v>
      </c>
      <c r="H38" s="16">
        <v>3303</v>
      </c>
      <c r="I38" s="16">
        <v>3367</v>
      </c>
    </row>
    <row r="39" spans="1:9" ht="12.75">
      <c r="A39" s="16" t="s">
        <v>68</v>
      </c>
      <c r="B39" s="16" t="s">
        <v>14</v>
      </c>
      <c r="C39" s="16">
        <v>51210</v>
      </c>
      <c r="D39" s="16">
        <v>72376</v>
      </c>
      <c r="E39" s="16">
        <v>5865</v>
      </c>
      <c r="F39" s="16">
        <v>18780</v>
      </c>
      <c r="G39" s="16">
        <v>21378</v>
      </c>
      <c r="H39" s="16">
        <v>14285</v>
      </c>
      <c r="I39" s="16">
        <v>12068</v>
      </c>
    </row>
    <row r="40" spans="1:9" ht="12.75">
      <c r="A40" s="16" t="s">
        <v>19</v>
      </c>
      <c r="B40" s="16" t="s">
        <v>81</v>
      </c>
      <c r="C40" s="16">
        <v>8457</v>
      </c>
      <c r="D40" s="16">
        <v>11649</v>
      </c>
      <c r="E40" s="16">
        <v>842</v>
      </c>
      <c r="F40" s="16">
        <v>2687</v>
      </c>
      <c r="G40" s="16">
        <v>3091</v>
      </c>
      <c r="H40" s="16">
        <v>2524</v>
      </c>
      <c r="I40" s="16">
        <v>2505</v>
      </c>
    </row>
    <row r="41" spans="1:9" ht="12.75">
      <c r="A41" s="16" t="s">
        <v>48</v>
      </c>
      <c r="B41" s="16" t="s">
        <v>17</v>
      </c>
      <c r="C41" s="16">
        <v>9750</v>
      </c>
      <c r="D41" s="16">
        <v>13057</v>
      </c>
      <c r="E41" s="16">
        <v>1218</v>
      </c>
      <c r="F41" s="16">
        <v>3376</v>
      </c>
      <c r="G41" s="16">
        <v>3588</v>
      </c>
      <c r="H41" s="16">
        <v>2793</v>
      </c>
      <c r="I41" s="16">
        <v>2082</v>
      </c>
    </row>
    <row r="42" spans="1:9" ht="12.75">
      <c r="A42" s="16" t="s">
        <v>59</v>
      </c>
      <c r="B42" s="16" t="s">
        <v>80</v>
      </c>
      <c r="C42" s="16">
        <v>13124</v>
      </c>
      <c r="D42" s="16">
        <v>18337</v>
      </c>
      <c r="E42" s="16">
        <v>1600</v>
      </c>
      <c r="F42" s="16">
        <v>4494</v>
      </c>
      <c r="G42" s="16">
        <v>4986</v>
      </c>
      <c r="H42" s="16">
        <v>3823</v>
      </c>
      <c r="I42" s="16">
        <v>3434</v>
      </c>
    </row>
    <row r="43" spans="1:9" ht="12.75">
      <c r="A43" s="16" t="s">
        <v>63</v>
      </c>
      <c r="B43" s="16" t="s">
        <v>31</v>
      </c>
      <c r="C43" s="16">
        <v>11970</v>
      </c>
      <c r="D43" s="16">
        <v>15929</v>
      </c>
      <c r="E43" s="16">
        <v>1383</v>
      </c>
      <c r="F43" s="16">
        <v>3973</v>
      </c>
      <c r="G43" s="16">
        <v>4522</v>
      </c>
      <c r="H43" s="16">
        <v>3251</v>
      </c>
      <c r="I43" s="16">
        <v>2800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2022-02-02T14:46:52Z</dcterms:modified>
  <cp:category/>
  <cp:version/>
  <cp:contentType/>
  <cp:contentStatus/>
</cp:coreProperties>
</file>