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<sst xmlns="http://schemas.openxmlformats.org/spreadsheetml/2006/main" count="201" uniqueCount="108">
  <si>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</si>
  <si>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</si>
  <si>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</si>
  <si>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</si>
  <si>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</si>
  <si>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</si>
  <si>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</si>
  <si>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</si>
  <si>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</si>
  <si>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</si>
  <si>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</si>
  <si>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</si>
  <si>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</si>
  <si>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</si>
  <si>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</si>
  <si>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</si>
  <si>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</si>
  <si>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</si>
  <si>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</si>
  <si>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</si>
  <si>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</si>
  <si>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</si>
  <si>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</si>
  <si>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</si>
  <si>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</si>
  <si>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</si>
  <si>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</si>
  <si>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</si>
  <si>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</si>
  <si>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</si>
  <si>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</si>
  <si>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</si>
  <si>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</si>
  <si>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</si>
  <si>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</si>
  <si>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</si>
  <si>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</si>
  <si>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</si>
  <si>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</si>
  <si>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</si>
  <si>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</si>
  <si>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</si>
  <si>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</si>
  <si>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</si>
  <si>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</si>
  <si>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</si>
  <si>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</si>
  <si>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</si>
  <si>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</si>
  <si>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</si>
  <si>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</si>
  <si>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</si>
  <si>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</si>
  <si>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</si>
  <si>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</si>
  <si>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</si>
  <si>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</si>
  <si>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</si>
  <si>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</si>
  <si>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</si>
  <si>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</si>
  <si>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</si>
  <si>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</si>
  <si>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</si>
  <si>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</si>
  <si>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</si>
  <si>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</si>
  <si>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</si>
  <si>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</si>
  <si>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</si>
  <si>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</si>
  <si>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</si>
  <si>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</si>
  <si>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</si>
  <si>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</si>
  <si>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</si>
  <si>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</si>
  <si>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</si>
  <si>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</si>
  <si>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</si>
  <si>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</si>
  <si>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</si>
  <si>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</si>
  <si>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</si>
  <si>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</si>
  <si>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</si>
  <si>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</si>
  <si>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</si>
  <si>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</si>
  <si>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</si>
  <si>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</si>
  <si>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</si>
  <si>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</si>
  <si>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</si>
  <si>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</si>
  <si>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</si>
  <si>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</si>
  <si>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</si>
  <si>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</si>
  <si>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</si>
  <si>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</si>
  <si>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</si>
  <si>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</si>
  <si>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</si>
  <si>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</si>
  <si>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</si>
  <si>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</si>
  <si>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28.02.2022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</si>
</sst>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0" borderId="0" xfId="0" applyFont="1" applyAlignment="1">
      <alignment horizontal="center"/>
    </xf>
    <xf numFmtId="0" fontId="1" fillId="32" borderId="10" xfId="0" applyFont="1" applyFill="1" applyBorder="1" applyAlignment="1">
      <alignment horizontal="center" vertical="center"/>
    </xf>
    <xf numFmtId="0" fontId="0" fillId="0" borderId="14" xfId="0" applyBorder="1" applyAlignment="1">
      <alignmen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4" t="s">
        <v>98</v>
      </c>
      <c r="C1" s="24"/>
      <c r="D1" s="24"/>
      <c r="E1" s="24"/>
      <c r="F1" s="24"/>
      <c r="G1" s="24"/>
      <c r="H1" s="24"/>
      <c r="I1" s="24"/>
      <c r="J1" s="24"/>
      <c r="K1" s="24"/>
      <c r="L1" s="24"/>
      <c r="M1" s="24"/>
      <c r="N1" s="24"/>
    </row>
    <row r="2" spans="2:14" ht="12.75">
      <c r="B2" s="24" t="s">
        <v>107</v>
      </c>
      <c r="C2" s="24"/>
      <c r="D2" s="24"/>
      <c r="E2" s="24"/>
      <c r="F2" s="24"/>
      <c r="G2" s="24"/>
      <c r="H2" s="24"/>
      <c r="I2" s="24"/>
      <c r="J2" s="24"/>
      <c r="K2" s="24"/>
      <c r="L2" s="24"/>
      <c r="M2" s="24"/>
      <c r="N2" s="24"/>
    </row>
    <row r="3" spans="2:4" ht="12.75">
      <c r="B3" s="3"/>
      <c r="C3" s="4"/>
      <c r="D3" s="4"/>
    </row>
    <row r="4" spans="2:14" ht="15.75" customHeight="1">
      <c r="B4" s="27" t="s">
        <v>85</v>
      </c>
      <c r="C4" s="18" t="s">
        <v>86</v>
      </c>
      <c r="D4" s="21" t="s">
        <v>91</v>
      </c>
      <c r="E4" s="25" t="s">
        <v>92</v>
      </c>
      <c r="F4" s="25"/>
      <c r="G4" s="25"/>
      <c r="H4" s="25"/>
      <c r="I4" s="25"/>
      <c r="J4" s="25"/>
      <c r="K4" s="25"/>
      <c r="L4" s="25"/>
      <c r="M4" s="25"/>
      <c r="N4" s="25"/>
    </row>
    <row r="5" spans="1:14" ht="15.75" customHeight="1">
      <c r="A5" s="2" t="s">
        <v>39</v>
      </c>
      <c r="B5" s="28"/>
      <c r="C5" s="19"/>
      <c r="D5" s="22"/>
      <c r="E5" s="25" t="s">
        <v>96</v>
      </c>
      <c r="F5" s="25"/>
      <c r="G5" s="25" t="s">
        <v>87</v>
      </c>
      <c r="H5" s="25"/>
      <c r="I5" s="25" t="s">
        <v>88</v>
      </c>
      <c r="J5" s="25"/>
      <c r="K5" s="25" t="s">
        <v>89</v>
      </c>
      <c r="L5" s="25"/>
      <c r="M5" s="25" t="s">
        <v>90</v>
      </c>
      <c r="N5" s="25"/>
    </row>
    <row r="6" spans="1:14" ht="15.75" customHeight="1">
      <c r="A6" s="2"/>
      <c r="B6" s="29"/>
      <c r="C6" s="20"/>
      <c r="D6" s="23"/>
      <c r="E6" s="5" t="s">
        <v>94</v>
      </c>
      <c r="F6" s="5" t="s">
        <v>95</v>
      </c>
      <c r="G6" s="5" t="s">
        <v>94</v>
      </c>
      <c r="H6" s="5" t="s">
        <v>95</v>
      </c>
      <c r="I6" s="5" t="s">
        <v>94</v>
      </c>
      <c r="J6" s="5" t="s">
        <v>95</v>
      </c>
      <c r="K6" s="5" t="s">
        <v>94</v>
      </c>
      <c r="L6" s="5" t="s">
        <v>95</v>
      </c>
      <c r="M6" s="5" t="s">
        <v>94</v>
      </c>
      <c r="N6" s="5" t="s">
        <v>95</v>
      </c>
    </row>
    <row r="7" spans="1:14" ht="12.75">
      <c r="A7" s="1" t="s">
        <v>66</v>
      </c>
      <c r="B7" s="6" t="s">
        <v>7</v>
      </c>
      <c r="C7" s="7">
        <f>man!C2</f>
        <v>16903</v>
      </c>
      <c r="D7" s="7">
        <f>E7+G7+I7+K7+M7</f>
        <v>20108</v>
      </c>
      <c r="E7" s="7">
        <f>man!E2</f>
        <v>1788</v>
      </c>
      <c r="F7" s="10">
        <f>E7/D7*100</f>
        <v>8.891983290232742</v>
      </c>
      <c r="G7" s="7">
        <f>man!F2</f>
        <v>5304</v>
      </c>
      <c r="H7" s="10">
        <f>G7/D7*100</f>
        <v>26.377561169683705</v>
      </c>
      <c r="I7" s="7">
        <f>man!G2</f>
        <v>5987</v>
      </c>
      <c r="J7" s="10">
        <f>I7/D7*100</f>
        <v>29.774219216232346</v>
      </c>
      <c r="K7" s="7">
        <f>man!H2</f>
        <v>3965</v>
      </c>
      <c r="L7" s="10">
        <f>K7/D7*100</f>
        <v>19.718519992042967</v>
      </c>
      <c r="M7" s="7">
        <f>man!I2</f>
        <v>3064</v>
      </c>
      <c r="N7" s="12">
        <f>M7/D7*100</f>
        <v>15.237716331808235</v>
      </c>
    </row>
    <row r="8" spans="1:14" ht="12.75">
      <c r="A8" s="1" t="s">
        <v>47</v>
      </c>
      <c r="B8" s="6" t="s">
        <v>11</v>
      </c>
      <c r="C8" s="7">
        <f>man!C3</f>
        <v>22861</v>
      </c>
      <c r="D8" s="7">
        <f aca="true" t="shared" si="0" ref="D8:D48">E8+G8+I8+K8+M8</f>
        <v>27355</v>
      </c>
      <c r="E8" s="7">
        <f>man!E3</f>
        <v>2459</v>
      </c>
      <c r="F8" s="10">
        <f aca="true" t="shared" si="1" ref="F8:F49">E8/D8*100</f>
        <v>8.989215865472492</v>
      </c>
      <c r="G8" s="7">
        <f>man!F3</f>
        <v>6899</v>
      </c>
      <c r="H8" s="10">
        <f aca="true" t="shared" si="2" ref="H8:H49">G8/D8*100</f>
        <v>25.22025223907878</v>
      </c>
      <c r="I8" s="7">
        <f>man!G3</f>
        <v>8146</v>
      </c>
      <c r="J8" s="10">
        <f aca="true" t="shared" si="3" ref="J8:J49">I8/D8*100</f>
        <v>29.778833851215502</v>
      </c>
      <c r="K8" s="7">
        <f>man!H3</f>
        <v>5669</v>
      </c>
      <c r="L8" s="10">
        <f aca="true" t="shared" si="4" ref="L8:L49">K8/D8*100</f>
        <v>20.723816486931092</v>
      </c>
      <c r="M8" s="7">
        <f>man!I3</f>
        <v>4182</v>
      </c>
      <c r="N8" s="12">
        <f aca="true" t="shared" si="5" ref="N8:N49">M8/D8*100</f>
        <v>15.287881557302137</v>
      </c>
    </row>
    <row r="9" spans="1:14" ht="12.75">
      <c r="A9" s="1" t="s">
        <v>58</v>
      </c>
      <c r="B9" s="6" t="s">
        <v>13</v>
      </c>
      <c r="C9" s="7">
        <f>man!C4</f>
        <v>31613</v>
      </c>
      <c r="D9" s="7">
        <f t="shared" si="0"/>
        <v>37719</v>
      </c>
      <c r="E9" s="7">
        <f>man!E4</f>
        <v>3442</v>
      </c>
      <c r="F9" s="10">
        <f t="shared" si="1"/>
        <v>9.125374479705188</v>
      </c>
      <c r="G9" s="7">
        <f>man!F4</f>
        <v>9528</v>
      </c>
      <c r="H9" s="10">
        <f t="shared" si="2"/>
        <v>25.26047880378589</v>
      </c>
      <c r="I9" s="7">
        <f>man!G4</f>
        <v>11462</v>
      </c>
      <c r="J9" s="10">
        <f t="shared" si="3"/>
        <v>30.387868183143773</v>
      </c>
      <c r="K9" s="7">
        <f>man!H4</f>
        <v>7550</v>
      </c>
      <c r="L9" s="10">
        <f t="shared" si="4"/>
        <v>20.016437339271988</v>
      </c>
      <c r="M9" s="7">
        <f>man!I4</f>
        <v>5737</v>
      </c>
      <c r="N9" s="12">
        <f t="shared" si="5"/>
        <v>15.209841194093162</v>
      </c>
    </row>
    <row r="10" spans="1:14" ht="12.75">
      <c r="A10" s="1" t="s">
        <v>2</v>
      </c>
      <c r="B10" s="6" t="s">
        <v>62</v>
      </c>
      <c r="C10" s="7">
        <f>man!C5</f>
        <v>21478</v>
      </c>
      <c r="D10" s="7">
        <f t="shared" si="0"/>
        <v>26167</v>
      </c>
      <c r="E10" s="7">
        <f>man!E5</f>
        <v>2366</v>
      </c>
      <c r="F10" s="10">
        <f t="shared" si="1"/>
        <v>9.041923032827608</v>
      </c>
      <c r="G10" s="7">
        <f>man!F5</f>
        <v>6437</v>
      </c>
      <c r="H10" s="10">
        <f t="shared" si="2"/>
        <v>24.59968662819582</v>
      </c>
      <c r="I10" s="7">
        <f>man!G5</f>
        <v>7528</v>
      </c>
      <c r="J10" s="10">
        <f t="shared" si="3"/>
        <v>28.76906026674819</v>
      </c>
      <c r="K10" s="7">
        <f>man!H5</f>
        <v>5583</v>
      </c>
      <c r="L10" s="10">
        <f t="shared" si="4"/>
        <v>21.336033935873427</v>
      </c>
      <c r="M10" s="7">
        <f>man!I5</f>
        <v>4253</v>
      </c>
      <c r="N10" s="12">
        <f t="shared" si="5"/>
        <v>16.25329613635495</v>
      </c>
    </row>
    <row r="11" spans="1:14" ht="12.75">
      <c r="A11" s="1" t="s">
        <v>1</v>
      </c>
      <c r="B11" s="6" t="s">
        <v>60</v>
      </c>
      <c r="C11" s="7">
        <f>man!C6</f>
        <v>37057</v>
      </c>
      <c r="D11" s="7">
        <f t="shared" si="0"/>
        <v>43507</v>
      </c>
      <c r="E11" s="7">
        <f>man!E6</f>
        <v>3727</v>
      </c>
      <c r="F11" s="10">
        <f t="shared" si="1"/>
        <v>8.566437584756475</v>
      </c>
      <c r="G11" s="7">
        <f>man!F6</f>
        <v>10905</v>
      </c>
      <c r="H11" s="10">
        <f t="shared" si="2"/>
        <v>25.06493207989519</v>
      </c>
      <c r="I11" s="7">
        <f>man!G6</f>
        <v>13256</v>
      </c>
      <c r="J11" s="10">
        <f t="shared" si="3"/>
        <v>30.46866021559749</v>
      </c>
      <c r="K11" s="7">
        <f>man!H6</f>
        <v>9042</v>
      </c>
      <c r="L11" s="10">
        <f t="shared" si="4"/>
        <v>20.782862527869078</v>
      </c>
      <c r="M11" s="7">
        <f>man!I6</f>
        <v>6577</v>
      </c>
      <c r="N11" s="12">
        <f t="shared" si="5"/>
        <v>15.117107591881766</v>
      </c>
    </row>
    <row r="12" spans="1:14" ht="12.75">
      <c r="A12" s="1" t="s">
        <v>21</v>
      </c>
      <c r="B12" s="6" t="s">
        <v>70</v>
      </c>
      <c r="C12" s="7">
        <f>man!C7</f>
        <v>14171</v>
      </c>
      <c r="D12" s="7">
        <f t="shared" si="0"/>
        <v>17521</v>
      </c>
      <c r="E12" s="7">
        <f>man!E7</f>
        <v>2175</v>
      </c>
      <c r="F12" s="10">
        <f t="shared" si="1"/>
        <v>12.413675018549169</v>
      </c>
      <c r="G12" s="7">
        <f>man!F7</f>
        <v>5041</v>
      </c>
      <c r="H12" s="10">
        <f t="shared" si="2"/>
        <v>28.771188859083384</v>
      </c>
      <c r="I12" s="7">
        <f>man!G7</f>
        <v>4773</v>
      </c>
      <c r="J12" s="10">
        <f t="shared" si="3"/>
        <v>27.241595799326525</v>
      </c>
      <c r="K12" s="7">
        <f>man!H7</f>
        <v>3214</v>
      </c>
      <c r="L12" s="10">
        <f t="shared" si="4"/>
        <v>18.34370184350208</v>
      </c>
      <c r="M12" s="7">
        <f>man!I7</f>
        <v>2318</v>
      </c>
      <c r="N12" s="12">
        <f t="shared" si="5"/>
        <v>13.229838479538838</v>
      </c>
    </row>
    <row r="13" spans="1:14" ht="12.75">
      <c r="A13" s="1" t="s">
        <v>18</v>
      </c>
      <c r="B13" s="6" t="s">
        <v>37</v>
      </c>
      <c r="C13" s="7">
        <f>man!C8</f>
        <v>8699</v>
      </c>
      <c r="D13" s="7">
        <f t="shared" si="0"/>
        <v>10302</v>
      </c>
      <c r="E13" s="7">
        <f>man!E8</f>
        <v>969</v>
      </c>
      <c r="F13" s="10">
        <f t="shared" si="1"/>
        <v>9.405940594059405</v>
      </c>
      <c r="G13" s="7">
        <f>man!F8</f>
        <v>2571</v>
      </c>
      <c r="H13" s="10">
        <f t="shared" si="2"/>
        <v>24.956319161327897</v>
      </c>
      <c r="I13" s="7">
        <f>man!G8</f>
        <v>2878</v>
      </c>
      <c r="J13" s="10">
        <f t="shared" si="3"/>
        <v>27.936323044069113</v>
      </c>
      <c r="K13" s="7">
        <f>man!H8</f>
        <v>2130</v>
      </c>
      <c r="L13" s="10">
        <f t="shared" si="4"/>
        <v>20.67559697146185</v>
      </c>
      <c r="M13" s="7">
        <f>man!I8</f>
        <v>1754</v>
      </c>
      <c r="N13" s="12">
        <f t="shared" si="5"/>
        <v>17.02582022908173</v>
      </c>
    </row>
    <row r="14" spans="1:14" ht="12.75">
      <c r="A14" s="1" t="s">
        <v>22</v>
      </c>
      <c r="B14" s="6" t="s">
        <v>74</v>
      </c>
      <c r="C14" s="7">
        <f>man!C9</f>
        <v>37412</v>
      </c>
      <c r="D14" s="7">
        <f t="shared" si="0"/>
        <v>44236</v>
      </c>
      <c r="E14" s="7">
        <f>man!E9</f>
        <v>3268</v>
      </c>
      <c r="F14" s="10">
        <f t="shared" si="1"/>
        <v>7.3876480694457</v>
      </c>
      <c r="G14" s="7">
        <f>man!F9</f>
        <v>11231</v>
      </c>
      <c r="H14" s="10">
        <f t="shared" si="2"/>
        <v>25.388823582602406</v>
      </c>
      <c r="I14" s="7">
        <f>man!G9</f>
        <v>14242</v>
      </c>
      <c r="J14" s="10">
        <f t="shared" si="3"/>
        <v>32.19549688036893</v>
      </c>
      <c r="K14" s="7">
        <f>man!H9</f>
        <v>8834</v>
      </c>
      <c r="L14" s="10">
        <f t="shared" si="4"/>
        <v>19.97016005063749</v>
      </c>
      <c r="M14" s="7">
        <f>man!I9</f>
        <v>6661</v>
      </c>
      <c r="N14" s="12">
        <f t="shared" si="5"/>
        <v>15.057871416945472</v>
      </c>
    </row>
    <row r="15" spans="1:16" ht="12.75">
      <c r="A15" s="1" t="s">
        <v>24</v>
      </c>
      <c r="B15" s="6" t="s">
        <v>71</v>
      </c>
      <c r="C15" s="7">
        <f>man!C10</f>
        <v>10559</v>
      </c>
      <c r="D15" s="7">
        <f t="shared" si="0"/>
        <v>12711</v>
      </c>
      <c r="E15" s="7">
        <f>man!E10</f>
        <v>953</v>
      </c>
      <c r="F15" s="10">
        <f t="shared" si="1"/>
        <v>7.497443159468177</v>
      </c>
      <c r="G15" s="7">
        <f>man!F10</f>
        <v>2819</v>
      </c>
      <c r="H15" s="10">
        <f t="shared" si="2"/>
        <v>22.177641412949413</v>
      </c>
      <c r="I15" s="7">
        <f>man!G10</f>
        <v>3634</v>
      </c>
      <c r="J15" s="10">
        <f t="shared" si="3"/>
        <v>28.589410746597437</v>
      </c>
      <c r="K15" s="7">
        <f>man!H10</f>
        <v>2901</v>
      </c>
      <c r="L15" s="10">
        <f t="shared" si="4"/>
        <v>22.822751947132407</v>
      </c>
      <c r="M15" s="7">
        <f>man!I10</f>
        <v>2404</v>
      </c>
      <c r="N15" s="12">
        <f t="shared" si="5"/>
        <v>18.91275273385257</v>
      </c>
      <c r="P15" s="14"/>
    </row>
    <row r="16" spans="1:14" ht="12.75">
      <c r="A16" s="1" t="s">
        <v>30</v>
      </c>
      <c r="B16" s="6" t="s">
        <v>45</v>
      </c>
      <c r="C16" s="7">
        <f>man!C11</f>
        <v>248165</v>
      </c>
      <c r="D16" s="7">
        <f t="shared" si="0"/>
        <v>284652</v>
      </c>
      <c r="E16" s="7">
        <f>man!E11</f>
        <v>18287</v>
      </c>
      <c r="F16" s="10">
        <f t="shared" si="1"/>
        <v>6.424335680058457</v>
      </c>
      <c r="G16" s="7">
        <f>man!F11</f>
        <v>72436</v>
      </c>
      <c r="H16" s="10">
        <f t="shared" si="2"/>
        <v>25.447212736956004</v>
      </c>
      <c r="I16" s="7">
        <f>man!G11</f>
        <v>92067</v>
      </c>
      <c r="J16" s="10">
        <f t="shared" si="3"/>
        <v>32.34370389106699</v>
      </c>
      <c r="K16" s="7">
        <f>man!H11</f>
        <v>59072</v>
      </c>
      <c r="L16" s="10">
        <f t="shared" si="4"/>
        <v>20.7523572643087</v>
      </c>
      <c r="M16" s="7">
        <f>man!I11</f>
        <v>42790</v>
      </c>
      <c r="N16" s="12">
        <f t="shared" si="5"/>
        <v>15.032390427609855</v>
      </c>
    </row>
    <row r="17" spans="1:14" ht="12.75">
      <c r="A17" s="1" t="s">
        <v>77</v>
      </c>
      <c r="B17" s="6" t="s">
        <v>16</v>
      </c>
      <c r="C17" s="7">
        <f>man!C12</f>
        <v>17296</v>
      </c>
      <c r="D17" s="7">
        <f t="shared" si="0"/>
        <v>21122</v>
      </c>
      <c r="E17" s="7">
        <f>man!E12</f>
        <v>1926</v>
      </c>
      <c r="F17" s="10">
        <f t="shared" si="1"/>
        <v>9.11845469179055</v>
      </c>
      <c r="G17" s="7">
        <f>man!F12</f>
        <v>4857</v>
      </c>
      <c r="H17" s="10">
        <f t="shared" si="2"/>
        <v>22.994981535839408</v>
      </c>
      <c r="I17" s="7">
        <f>man!G12</f>
        <v>5865</v>
      </c>
      <c r="J17" s="10">
        <f t="shared" si="3"/>
        <v>27.76725688855222</v>
      </c>
      <c r="K17" s="7">
        <f>man!H12</f>
        <v>4405</v>
      </c>
      <c r="L17" s="10">
        <f t="shared" si="4"/>
        <v>20.855032667361044</v>
      </c>
      <c r="M17" s="7">
        <f>man!I12</f>
        <v>4069</v>
      </c>
      <c r="N17" s="12">
        <f t="shared" si="5"/>
        <v>19.264274216456776</v>
      </c>
    </row>
    <row r="18" spans="1:14" ht="12.75">
      <c r="A18" s="1" t="s">
        <v>64</v>
      </c>
      <c r="B18" s="6" t="s">
        <v>12</v>
      </c>
      <c r="C18" s="7">
        <f>man!C13</f>
        <v>10070</v>
      </c>
      <c r="D18" s="7">
        <f t="shared" si="0"/>
        <v>11085</v>
      </c>
      <c r="E18" s="7">
        <f>man!E13</f>
        <v>866</v>
      </c>
      <c r="F18" s="10">
        <f t="shared" si="1"/>
        <v>7.812359043752819</v>
      </c>
      <c r="G18" s="7">
        <f>man!F13</f>
        <v>2711</v>
      </c>
      <c r="H18" s="10">
        <f t="shared" si="2"/>
        <v>24.456472710870546</v>
      </c>
      <c r="I18" s="7">
        <f>man!G13</f>
        <v>3103</v>
      </c>
      <c r="J18" s="10">
        <f t="shared" si="3"/>
        <v>27.992783040144335</v>
      </c>
      <c r="K18" s="7">
        <f>man!H13</f>
        <v>2404</v>
      </c>
      <c r="L18" s="10">
        <f t="shared" si="4"/>
        <v>21.686964366260714</v>
      </c>
      <c r="M18" s="7">
        <f>man!I13</f>
        <v>2001</v>
      </c>
      <c r="N18" s="12">
        <f t="shared" si="5"/>
        <v>18.051420838971584</v>
      </c>
    </row>
    <row r="19" spans="1:14" ht="12.75">
      <c r="A19" s="1" t="s">
        <v>38</v>
      </c>
      <c r="B19" s="6" t="s">
        <v>3</v>
      </c>
      <c r="C19" s="7">
        <f>man!C14</f>
        <v>9500</v>
      </c>
      <c r="D19" s="7">
        <f t="shared" si="0"/>
        <v>11064</v>
      </c>
      <c r="E19" s="7">
        <f>man!E14</f>
        <v>1118</v>
      </c>
      <c r="F19" s="10">
        <f t="shared" si="1"/>
        <v>10.104844540853218</v>
      </c>
      <c r="G19" s="7">
        <f>man!F14</f>
        <v>2762</v>
      </c>
      <c r="H19" s="10">
        <f t="shared" si="2"/>
        <v>24.963846710050614</v>
      </c>
      <c r="I19" s="7">
        <f>man!G14</f>
        <v>2943</v>
      </c>
      <c r="J19" s="10">
        <f t="shared" si="3"/>
        <v>26.599783080260302</v>
      </c>
      <c r="K19" s="7">
        <f>man!H14</f>
        <v>2394</v>
      </c>
      <c r="L19" s="10">
        <f t="shared" si="4"/>
        <v>21.637744034707158</v>
      </c>
      <c r="M19" s="7">
        <f>man!I14</f>
        <v>1847</v>
      </c>
      <c r="N19" s="12">
        <f t="shared" si="5"/>
        <v>16.693781634128708</v>
      </c>
    </row>
    <row r="20" spans="1:14" ht="12.75">
      <c r="A20" s="1" t="s">
        <v>51</v>
      </c>
      <c r="B20" s="6" t="s">
        <v>43</v>
      </c>
      <c r="C20" s="7">
        <f>man!C15</f>
        <v>63144</v>
      </c>
      <c r="D20" s="7">
        <f t="shared" si="0"/>
        <v>77743</v>
      </c>
      <c r="E20" s="7">
        <f>man!E15</f>
        <v>6747</v>
      </c>
      <c r="F20" s="10">
        <f t="shared" si="1"/>
        <v>8.678594857414817</v>
      </c>
      <c r="G20" s="7">
        <f>man!F15</f>
        <v>23191</v>
      </c>
      <c r="H20" s="10">
        <f t="shared" si="2"/>
        <v>29.83033842275189</v>
      </c>
      <c r="I20" s="7">
        <f>man!G15</f>
        <v>23378</v>
      </c>
      <c r="J20" s="10">
        <f t="shared" si="3"/>
        <v>30.070874548190833</v>
      </c>
      <c r="K20" s="7">
        <f>man!H15</f>
        <v>14464</v>
      </c>
      <c r="L20" s="10">
        <f t="shared" si="4"/>
        <v>18.604890472454112</v>
      </c>
      <c r="M20" s="7">
        <f>man!I15</f>
        <v>9963</v>
      </c>
      <c r="N20" s="12">
        <f t="shared" si="5"/>
        <v>12.81530169918835</v>
      </c>
    </row>
    <row r="21" spans="1:14" ht="12.75">
      <c r="A21" s="1" t="s">
        <v>23</v>
      </c>
      <c r="B21" s="6" t="s">
        <v>40</v>
      </c>
      <c r="C21" s="7">
        <f>man!C16</f>
        <v>44143</v>
      </c>
      <c r="D21" s="7">
        <f t="shared" si="0"/>
        <v>51717</v>
      </c>
      <c r="E21" s="7">
        <f>man!E16</f>
        <v>4053</v>
      </c>
      <c r="F21" s="10">
        <f t="shared" si="1"/>
        <v>7.836881489645571</v>
      </c>
      <c r="G21" s="7">
        <f>man!F16</f>
        <v>13656</v>
      </c>
      <c r="H21" s="10">
        <f t="shared" si="2"/>
        <v>26.405243923661466</v>
      </c>
      <c r="I21" s="7">
        <f>man!G16</f>
        <v>15597</v>
      </c>
      <c r="J21" s="10">
        <f t="shared" si="3"/>
        <v>30.158361853935844</v>
      </c>
      <c r="K21" s="7">
        <f>man!H16</f>
        <v>10410</v>
      </c>
      <c r="L21" s="10">
        <f t="shared" si="4"/>
        <v>20.128777771332445</v>
      </c>
      <c r="M21" s="7">
        <f>man!I16</f>
        <v>8001</v>
      </c>
      <c r="N21" s="12">
        <f t="shared" si="5"/>
        <v>15.470734961424675</v>
      </c>
    </row>
    <row r="22" spans="1:14" ht="12.75">
      <c r="A22" s="1" t="s">
        <v>53</v>
      </c>
      <c r="B22" s="6" t="s">
        <v>4</v>
      </c>
      <c r="C22" s="7">
        <f>man!C17</f>
        <v>6484</v>
      </c>
      <c r="D22" s="7">
        <f t="shared" si="0"/>
        <v>8271</v>
      </c>
      <c r="E22" s="7">
        <f>man!E17</f>
        <v>531</v>
      </c>
      <c r="F22" s="10">
        <f t="shared" si="1"/>
        <v>6.420021762785637</v>
      </c>
      <c r="G22" s="7">
        <f>man!F17</f>
        <v>1892</v>
      </c>
      <c r="H22" s="10">
        <f t="shared" si="2"/>
        <v>22.87510579131907</v>
      </c>
      <c r="I22" s="7">
        <f>man!G17</f>
        <v>2604</v>
      </c>
      <c r="J22" s="10">
        <f t="shared" si="3"/>
        <v>31.48349655422561</v>
      </c>
      <c r="K22" s="7">
        <f>man!H17</f>
        <v>1818</v>
      </c>
      <c r="L22" s="10">
        <f t="shared" si="4"/>
        <v>21.980413492927095</v>
      </c>
      <c r="M22" s="7">
        <f>man!I17</f>
        <v>1426</v>
      </c>
      <c r="N22" s="12">
        <f t="shared" si="5"/>
        <v>17.240962398742596</v>
      </c>
    </row>
    <row r="23" spans="1:14" ht="12.75">
      <c r="A23" s="1" t="s">
        <v>8</v>
      </c>
      <c r="B23" s="6" t="s">
        <v>36</v>
      </c>
      <c r="C23" s="7">
        <f>man!C18</f>
        <v>17094</v>
      </c>
      <c r="D23" s="7">
        <f t="shared" si="0"/>
        <v>19847</v>
      </c>
      <c r="E23" s="7">
        <f>man!E18</f>
        <v>2103</v>
      </c>
      <c r="F23" s="10">
        <f t="shared" si="1"/>
        <v>10.596059857913035</v>
      </c>
      <c r="G23" s="7">
        <f>man!F18</f>
        <v>5403</v>
      </c>
      <c r="H23" s="10">
        <f t="shared" si="2"/>
        <v>27.223257923111806</v>
      </c>
      <c r="I23" s="7">
        <f>man!G18</f>
        <v>5826</v>
      </c>
      <c r="J23" s="10">
        <f t="shared" si="3"/>
        <v>29.354562402378193</v>
      </c>
      <c r="K23" s="7">
        <f>man!H18</f>
        <v>3607</v>
      </c>
      <c r="L23" s="10">
        <f t="shared" si="4"/>
        <v>18.17403133974908</v>
      </c>
      <c r="M23" s="7">
        <f>man!I18</f>
        <v>2908</v>
      </c>
      <c r="N23" s="12">
        <f t="shared" si="5"/>
        <v>14.652088476847885</v>
      </c>
    </row>
    <row r="24" spans="1:14" ht="12.75">
      <c r="A24" s="1" t="s">
        <v>69</v>
      </c>
      <c r="B24" s="6" t="s">
        <v>42</v>
      </c>
      <c r="C24" s="7">
        <f>man!C19</f>
        <v>30995</v>
      </c>
      <c r="D24" s="7">
        <f t="shared" si="0"/>
        <v>36409</v>
      </c>
      <c r="E24" s="7">
        <f>man!E19</f>
        <v>3560</v>
      </c>
      <c r="F24" s="10">
        <f t="shared" si="1"/>
        <v>9.777802191765772</v>
      </c>
      <c r="G24" s="7">
        <f>man!F19</f>
        <v>9871</v>
      </c>
      <c r="H24" s="10">
        <f t="shared" si="2"/>
        <v>27.111428492955035</v>
      </c>
      <c r="I24" s="7">
        <f>man!G19</f>
        <v>10684</v>
      </c>
      <c r="J24" s="10">
        <f t="shared" si="3"/>
        <v>29.344392869894808</v>
      </c>
      <c r="K24" s="7">
        <f>man!H19</f>
        <v>6991</v>
      </c>
      <c r="L24" s="10">
        <f t="shared" si="4"/>
        <v>19.201296382762504</v>
      </c>
      <c r="M24" s="7">
        <f>man!I19</f>
        <v>5303</v>
      </c>
      <c r="N24" s="12">
        <f t="shared" si="5"/>
        <v>14.56508006262188</v>
      </c>
    </row>
    <row r="25" spans="1:14" ht="12.75">
      <c r="A25" s="1" t="s">
        <v>6</v>
      </c>
      <c r="B25" s="6" t="s">
        <v>57</v>
      </c>
      <c r="C25" s="7">
        <f>man!C20</f>
        <v>21444</v>
      </c>
      <c r="D25" s="7">
        <f t="shared" si="0"/>
        <v>26462</v>
      </c>
      <c r="E25" s="7">
        <f>man!E20</f>
        <v>2553</v>
      </c>
      <c r="F25" s="10">
        <f t="shared" si="1"/>
        <v>9.647796840752777</v>
      </c>
      <c r="G25" s="7">
        <f>man!F20</f>
        <v>6915</v>
      </c>
      <c r="H25" s="10">
        <f t="shared" si="2"/>
        <v>26.13181165444789</v>
      </c>
      <c r="I25" s="7">
        <f>man!G20</f>
        <v>7765</v>
      </c>
      <c r="J25" s="10">
        <f t="shared" si="3"/>
        <v>29.34396493084423</v>
      </c>
      <c r="K25" s="7">
        <f>man!H20</f>
        <v>5432</v>
      </c>
      <c r="L25" s="10">
        <f t="shared" si="4"/>
        <v>20.52754893809992</v>
      </c>
      <c r="M25" s="7">
        <f>man!I20</f>
        <v>3797</v>
      </c>
      <c r="N25" s="12">
        <f t="shared" si="5"/>
        <v>14.348877635855189</v>
      </c>
    </row>
    <row r="26" spans="1:14" ht="12.75">
      <c r="A26" s="1" t="s">
        <v>10</v>
      </c>
      <c r="B26" s="6" t="s">
        <v>65</v>
      </c>
      <c r="C26" s="7">
        <f>man!C21</f>
        <v>11326</v>
      </c>
      <c r="D26" s="7">
        <f t="shared" si="0"/>
        <v>12413</v>
      </c>
      <c r="E26" s="7">
        <f>man!E21</f>
        <v>1494</v>
      </c>
      <c r="F26" s="10">
        <f t="shared" si="1"/>
        <v>12.035768951905261</v>
      </c>
      <c r="G26" s="7">
        <f>man!F21</f>
        <v>3489</v>
      </c>
      <c r="H26" s="10">
        <f t="shared" si="2"/>
        <v>28.107629098525738</v>
      </c>
      <c r="I26" s="7">
        <f>man!G21</f>
        <v>3278</v>
      </c>
      <c r="J26" s="10">
        <f t="shared" si="3"/>
        <v>26.407798276000964</v>
      </c>
      <c r="K26" s="7">
        <f>man!H21</f>
        <v>2411</v>
      </c>
      <c r="L26" s="10">
        <f t="shared" si="4"/>
        <v>19.423185370176427</v>
      </c>
      <c r="M26" s="7">
        <f>man!I21</f>
        <v>1741</v>
      </c>
      <c r="N26" s="12">
        <f t="shared" si="5"/>
        <v>14.025618303391605</v>
      </c>
    </row>
    <row r="27" spans="1:14" ht="12.75">
      <c r="A27" s="1" t="s">
        <v>61</v>
      </c>
      <c r="B27" s="6" t="s">
        <v>25</v>
      </c>
      <c r="C27" s="7">
        <f>man!C22</f>
        <v>12841</v>
      </c>
      <c r="D27" s="7">
        <f t="shared" si="0"/>
        <v>15459</v>
      </c>
      <c r="E27" s="7">
        <f>man!E22</f>
        <v>1810</v>
      </c>
      <c r="F27" s="10">
        <f t="shared" si="1"/>
        <v>11.70838993466589</v>
      </c>
      <c r="G27" s="7">
        <f>man!F22</f>
        <v>4434</v>
      </c>
      <c r="H27" s="10">
        <f t="shared" si="2"/>
        <v>28.682320978071026</v>
      </c>
      <c r="I27" s="7">
        <f>man!G22</f>
        <v>4072</v>
      </c>
      <c r="J27" s="10">
        <f t="shared" si="3"/>
        <v>26.340642991137848</v>
      </c>
      <c r="K27" s="7">
        <f>man!H22</f>
        <v>2971</v>
      </c>
      <c r="L27" s="10">
        <f t="shared" si="4"/>
        <v>19.218578174526165</v>
      </c>
      <c r="M27" s="7">
        <f>man!I22</f>
        <v>2172</v>
      </c>
      <c r="N27" s="12">
        <f t="shared" si="5"/>
        <v>14.05006792159907</v>
      </c>
    </row>
    <row r="28" spans="1:14" ht="12.75">
      <c r="A28" s="1" t="s">
        <v>27</v>
      </c>
      <c r="B28" s="6" t="s">
        <v>41</v>
      </c>
      <c r="C28" s="7">
        <f>man!C23</f>
        <v>11659</v>
      </c>
      <c r="D28" s="7">
        <f t="shared" si="0"/>
        <v>15155</v>
      </c>
      <c r="E28" s="7">
        <f>man!E23</f>
        <v>892</v>
      </c>
      <c r="F28" s="10">
        <f t="shared" si="1"/>
        <v>5.885846255361267</v>
      </c>
      <c r="G28" s="7">
        <f>man!F23</f>
        <v>3374</v>
      </c>
      <c r="H28" s="10">
        <f t="shared" si="2"/>
        <v>22.263279445727484</v>
      </c>
      <c r="I28" s="7">
        <f>man!G23</f>
        <v>4926</v>
      </c>
      <c r="J28" s="10">
        <f t="shared" si="3"/>
        <v>32.50412405146817</v>
      </c>
      <c r="K28" s="7">
        <f>man!H23</f>
        <v>3456</v>
      </c>
      <c r="L28" s="10">
        <f t="shared" si="4"/>
        <v>22.80435499835038</v>
      </c>
      <c r="M28" s="7">
        <f>man!I23</f>
        <v>2507</v>
      </c>
      <c r="N28" s="12">
        <f t="shared" si="5"/>
        <v>16.54239524909271</v>
      </c>
    </row>
    <row r="29" spans="1:14" ht="12.75">
      <c r="A29" s="1" t="s">
        <v>46</v>
      </c>
      <c r="B29" s="6" t="s">
        <v>56</v>
      </c>
      <c r="C29" s="7">
        <f>man!C24</f>
        <v>18286</v>
      </c>
      <c r="D29" s="7">
        <f t="shared" si="0"/>
        <v>21603</v>
      </c>
      <c r="E29" s="7">
        <f>man!E24</f>
        <v>1875</v>
      </c>
      <c r="F29" s="10">
        <f t="shared" si="1"/>
        <v>8.67935009026524</v>
      </c>
      <c r="G29" s="7">
        <f>man!F24</f>
        <v>5112</v>
      </c>
      <c r="H29" s="10">
        <f t="shared" si="2"/>
        <v>23.663380086099153</v>
      </c>
      <c r="I29" s="7">
        <f>man!G24</f>
        <v>6087</v>
      </c>
      <c r="J29" s="10">
        <f t="shared" si="3"/>
        <v>28.176642133037078</v>
      </c>
      <c r="K29" s="7">
        <f>man!H24</f>
        <v>5052</v>
      </c>
      <c r="L29" s="10">
        <f t="shared" si="4"/>
        <v>23.385640883210666</v>
      </c>
      <c r="M29" s="7">
        <f>man!I24</f>
        <v>3477</v>
      </c>
      <c r="N29" s="12">
        <f t="shared" si="5"/>
        <v>16.094986807387862</v>
      </c>
    </row>
    <row r="30" spans="1:14" ht="12.75">
      <c r="A30" s="1" t="s">
        <v>5</v>
      </c>
      <c r="B30" s="6" t="s">
        <v>33</v>
      </c>
      <c r="C30" s="7">
        <f>man!C25</f>
        <v>7936</v>
      </c>
      <c r="D30" s="7">
        <f t="shared" si="0"/>
        <v>9197</v>
      </c>
      <c r="E30" s="7">
        <f>man!E25</f>
        <v>899</v>
      </c>
      <c r="F30" s="10">
        <f t="shared" si="1"/>
        <v>9.77492660650212</v>
      </c>
      <c r="G30" s="7">
        <f>man!F25</f>
        <v>2319</v>
      </c>
      <c r="H30" s="10">
        <f t="shared" si="2"/>
        <v>25.21474393824073</v>
      </c>
      <c r="I30" s="7">
        <f>man!G25</f>
        <v>2523</v>
      </c>
      <c r="J30" s="10">
        <f t="shared" si="3"/>
        <v>27.43285854082853</v>
      </c>
      <c r="K30" s="7">
        <f>man!H25</f>
        <v>2012</v>
      </c>
      <c r="L30" s="10">
        <f t="shared" si="4"/>
        <v>21.87669892356203</v>
      </c>
      <c r="M30" s="7">
        <f>man!I25</f>
        <v>1444</v>
      </c>
      <c r="N30" s="12">
        <f t="shared" si="5"/>
        <v>15.700771990866588</v>
      </c>
    </row>
    <row r="31" spans="1:14" ht="12.75">
      <c r="A31" s="1" t="s">
        <v>83</v>
      </c>
      <c r="B31" s="6" t="s">
        <v>44</v>
      </c>
      <c r="C31" s="7">
        <f>man!C26</f>
        <v>37806</v>
      </c>
      <c r="D31" s="7">
        <f t="shared" si="0"/>
        <v>43508</v>
      </c>
      <c r="E31" s="7">
        <f>man!E26</f>
        <v>4381</v>
      </c>
      <c r="F31" s="10">
        <f t="shared" si="1"/>
        <v>10.069412521835066</v>
      </c>
      <c r="G31" s="7">
        <f>man!F26</f>
        <v>13139</v>
      </c>
      <c r="H31" s="10">
        <f t="shared" si="2"/>
        <v>30.19904385400386</v>
      </c>
      <c r="I31" s="7">
        <f>man!G26</f>
        <v>13396</v>
      </c>
      <c r="J31" s="10">
        <f t="shared" si="3"/>
        <v>30.789739817964513</v>
      </c>
      <c r="K31" s="7">
        <f>man!H26</f>
        <v>7443</v>
      </c>
      <c r="L31" s="10">
        <f t="shared" si="4"/>
        <v>17.107198676105543</v>
      </c>
      <c r="M31" s="7">
        <f>man!I26</f>
        <v>5149</v>
      </c>
      <c r="N31" s="12">
        <f t="shared" si="5"/>
        <v>11.834605130091019</v>
      </c>
    </row>
    <row r="32" spans="1:14" ht="12.75">
      <c r="A32" s="1" t="s">
        <v>67</v>
      </c>
      <c r="B32" s="6" t="s">
        <v>50</v>
      </c>
      <c r="C32" s="7">
        <f>man!C27</f>
        <v>56075</v>
      </c>
      <c r="D32" s="7">
        <f t="shared" si="0"/>
        <v>63020</v>
      </c>
      <c r="E32" s="7">
        <f>man!E27</f>
        <v>5533</v>
      </c>
      <c r="F32" s="10">
        <f t="shared" si="1"/>
        <v>8.779752459536654</v>
      </c>
      <c r="G32" s="7">
        <f>man!F27</f>
        <v>18967</v>
      </c>
      <c r="H32" s="10">
        <f t="shared" si="2"/>
        <v>30.09679466835925</v>
      </c>
      <c r="I32" s="7">
        <f>man!G27</f>
        <v>20822</v>
      </c>
      <c r="J32" s="10">
        <f t="shared" si="3"/>
        <v>33.04030466518565</v>
      </c>
      <c r="K32" s="7">
        <f>man!H27</f>
        <v>11317</v>
      </c>
      <c r="L32" s="10">
        <f t="shared" si="4"/>
        <v>17.957791177403998</v>
      </c>
      <c r="M32" s="7">
        <f>man!I27</f>
        <v>6381</v>
      </c>
      <c r="N32" s="12">
        <f t="shared" si="5"/>
        <v>10.12535702951444</v>
      </c>
    </row>
    <row r="33" spans="1:14" ht="12.75">
      <c r="A33" s="1" t="s">
        <v>26</v>
      </c>
      <c r="B33" s="6" t="s">
        <v>34</v>
      </c>
      <c r="C33" s="7">
        <f>man!C28</f>
        <v>22493</v>
      </c>
      <c r="D33" s="7">
        <f t="shared" si="0"/>
        <v>26390</v>
      </c>
      <c r="E33" s="7">
        <f>man!E28</f>
        <v>2794</v>
      </c>
      <c r="F33" s="10">
        <f t="shared" si="1"/>
        <v>10.587343690791966</v>
      </c>
      <c r="G33" s="7">
        <f>man!F28</f>
        <v>7345</v>
      </c>
      <c r="H33" s="10">
        <f t="shared" si="2"/>
        <v>27.832512315270936</v>
      </c>
      <c r="I33" s="7">
        <f>man!G28</f>
        <v>7473</v>
      </c>
      <c r="J33" s="10">
        <f t="shared" si="3"/>
        <v>28.317544524441075</v>
      </c>
      <c r="K33" s="7">
        <f>man!H28</f>
        <v>5063</v>
      </c>
      <c r="L33" s="10">
        <f t="shared" si="4"/>
        <v>19.185297461159532</v>
      </c>
      <c r="M33" s="7">
        <f>man!I28</f>
        <v>3715</v>
      </c>
      <c r="N33" s="12">
        <f t="shared" si="5"/>
        <v>14.077302008336492</v>
      </c>
    </row>
    <row r="34" spans="1:14" ht="12.75">
      <c r="A34" s="1" t="s">
        <v>20</v>
      </c>
      <c r="B34" s="6" t="s">
        <v>15</v>
      </c>
      <c r="C34" s="7">
        <f>man!C29</f>
        <v>7761</v>
      </c>
      <c r="D34" s="7">
        <f t="shared" si="0"/>
        <v>8804</v>
      </c>
      <c r="E34" s="7">
        <f>man!E29</f>
        <v>823</v>
      </c>
      <c r="F34" s="10">
        <f t="shared" si="1"/>
        <v>9.348023625624716</v>
      </c>
      <c r="G34" s="7">
        <f>man!F29</f>
        <v>2192</v>
      </c>
      <c r="H34" s="10">
        <f t="shared" si="2"/>
        <v>24.89777373920945</v>
      </c>
      <c r="I34" s="7">
        <f>man!G29</f>
        <v>2478</v>
      </c>
      <c r="J34" s="10">
        <f t="shared" si="3"/>
        <v>28.1462971376647</v>
      </c>
      <c r="K34" s="7">
        <f>man!H29</f>
        <v>1843</v>
      </c>
      <c r="L34" s="10">
        <f t="shared" si="4"/>
        <v>20.933666515220352</v>
      </c>
      <c r="M34" s="7">
        <f>man!I29</f>
        <v>1468</v>
      </c>
      <c r="N34" s="12">
        <f t="shared" si="5"/>
        <v>16.67423898228078</v>
      </c>
    </row>
    <row r="35" spans="1:14" ht="12.75">
      <c r="A35" s="1" t="s">
        <v>82</v>
      </c>
      <c r="B35" s="6" t="s">
        <v>54</v>
      </c>
      <c r="C35" s="7">
        <f>man!C30</f>
        <v>24727</v>
      </c>
      <c r="D35" s="7">
        <f t="shared" si="0"/>
        <v>31108</v>
      </c>
      <c r="E35" s="7">
        <f>man!E30</f>
        <v>2720</v>
      </c>
      <c r="F35" s="10">
        <f t="shared" si="1"/>
        <v>8.743731516008744</v>
      </c>
      <c r="G35" s="7">
        <f>man!F30</f>
        <v>7651</v>
      </c>
      <c r="H35" s="10">
        <f t="shared" si="2"/>
        <v>24.594959495949595</v>
      </c>
      <c r="I35" s="7">
        <f>man!G30</f>
        <v>9351</v>
      </c>
      <c r="J35" s="10">
        <f t="shared" si="3"/>
        <v>30.05979169345506</v>
      </c>
      <c r="K35" s="7">
        <f>man!H30</f>
        <v>6765</v>
      </c>
      <c r="L35" s="10">
        <f t="shared" si="4"/>
        <v>21.746817538896746</v>
      </c>
      <c r="M35" s="7">
        <f>man!I30</f>
        <v>4621</v>
      </c>
      <c r="N35" s="12">
        <f t="shared" si="5"/>
        <v>14.854699755689854</v>
      </c>
    </row>
    <row r="36" spans="1:14" ht="12.75">
      <c r="A36" s="1" t="s">
        <v>32</v>
      </c>
      <c r="B36" s="6" t="s">
        <v>52</v>
      </c>
      <c r="C36" s="7">
        <f>man!C31</f>
        <v>16088</v>
      </c>
      <c r="D36" s="7">
        <f t="shared" si="0"/>
        <v>19482</v>
      </c>
      <c r="E36" s="7">
        <f>man!E31</f>
        <v>1785</v>
      </c>
      <c r="F36" s="10">
        <f t="shared" si="1"/>
        <v>9.162303664921465</v>
      </c>
      <c r="G36" s="7">
        <f>man!F31</f>
        <v>4803</v>
      </c>
      <c r="H36" s="10">
        <f t="shared" si="2"/>
        <v>24.65352633199877</v>
      </c>
      <c r="I36" s="7">
        <f>man!G31</f>
        <v>5495</v>
      </c>
      <c r="J36" s="10">
        <f t="shared" si="3"/>
        <v>28.205523046915097</v>
      </c>
      <c r="K36" s="7">
        <f>man!H31</f>
        <v>4175</v>
      </c>
      <c r="L36" s="10">
        <f t="shared" si="4"/>
        <v>21.430037983779897</v>
      </c>
      <c r="M36" s="7">
        <f>man!I31</f>
        <v>3224</v>
      </c>
      <c r="N36" s="12">
        <f t="shared" si="5"/>
        <v>16.548608972384766</v>
      </c>
    </row>
    <row r="37" spans="1:14" ht="12.75">
      <c r="A37" s="1" t="s">
        <v>0</v>
      </c>
      <c r="B37" s="6" t="s">
        <v>55</v>
      </c>
      <c r="C37" s="7">
        <f>man!C32</f>
        <v>13199</v>
      </c>
      <c r="D37" s="7">
        <f t="shared" si="0"/>
        <v>15799</v>
      </c>
      <c r="E37" s="7">
        <f>man!E32</f>
        <v>1641</v>
      </c>
      <c r="F37" s="10">
        <f t="shared" si="1"/>
        <v>10.386733337553009</v>
      </c>
      <c r="G37" s="7">
        <f>man!F32</f>
        <v>4061</v>
      </c>
      <c r="H37" s="10">
        <f t="shared" si="2"/>
        <v>25.70415849104374</v>
      </c>
      <c r="I37" s="7">
        <f>man!G32</f>
        <v>4295</v>
      </c>
      <c r="J37" s="10">
        <f t="shared" si="3"/>
        <v>27.185264890182925</v>
      </c>
      <c r="K37" s="7">
        <f>man!H32</f>
        <v>3136</v>
      </c>
      <c r="L37" s="10">
        <f t="shared" si="4"/>
        <v>19.84935755427559</v>
      </c>
      <c r="M37" s="7">
        <f>man!I32</f>
        <v>2666</v>
      </c>
      <c r="N37" s="12">
        <f t="shared" si="5"/>
        <v>16.874485726944744</v>
      </c>
    </row>
    <row r="38" spans="1:14" ht="12.75">
      <c r="A38" s="1" t="s">
        <v>72</v>
      </c>
      <c r="B38" s="6" t="s">
        <v>28</v>
      </c>
      <c r="C38" s="7">
        <f>man!C33</f>
        <v>33714</v>
      </c>
      <c r="D38" s="7">
        <f t="shared" si="0"/>
        <v>39460</v>
      </c>
      <c r="E38" s="7">
        <f>man!E33</f>
        <v>3254</v>
      </c>
      <c r="F38" s="10">
        <f t="shared" si="1"/>
        <v>8.246325392802838</v>
      </c>
      <c r="G38" s="7">
        <f>man!F33</f>
        <v>9545</v>
      </c>
      <c r="H38" s="10">
        <f t="shared" si="2"/>
        <v>24.18905220476432</v>
      </c>
      <c r="I38" s="7">
        <f>man!G33</f>
        <v>11668</v>
      </c>
      <c r="J38" s="10">
        <f t="shared" si="3"/>
        <v>29.569183983781045</v>
      </c>
      <c r="K38" s="7">
        <f>man!H33</f>
        <v>8843</v>
      </c>
      <c r="L38" s="10">
        <f t="shared" si="4"/>
        <v>22.41003547896604</v>
      </c>
      <c r="M38" s="7">
        <f>man!I33</f>
        <v>6150</v>
      </c>
      <c r="N38" s="12">
        <f t="shared" si="5"/>
        <v>15.585402939685759</v>
      </c>
    </row>
    <row r="39" spans="1:14" ht="12.75">
      <c r="A39" s="1" t="s">
        <v>49</v>
      </c>
      <c r="B39" s="6" t="s">
        <v>79</v>
      </c>
      <c r="C39" s="7">
        <f>man!C34</f>
        <v>14399</v>
      </c>
      <c r="D39" s="7">
        <f t="shared" si="0"/>
        <v>17606</v>
      </c>
      <c r="E39" s="7">
        <f>man!E34</f>
        <v>1673</v>
      </c>
      <c r="F39" s="10">
        <f t="shared" si="1"/>
        <v>9.502442349199136</v>
      </c>
      <c r="G39" s="7">
        <f>man!F34</f>
        <v>4530</v>
      </c>
      <c r="H39" s="10">
        <f t="shared" si="2"/>
        <v>25.72986481881177</v>
      </c>
      <c r="I39" s="7">
        <f>man!G34</f>
        <v>5220</v>
      </c>
      <c r="J39" s="10">
        <f t="shared" si="3"/>
        <v>29.648983301147336</v>
      </c>
      <c r="K39" s="7">
        <f>man!H34</f>
        <v>3614</v>
      </c>
      <c r="L39" s="10">
        <f t="shared" si="4"/>
        <v>20.52709303646484</v>
      </c>
      <c r="M39" s="7">
        <f>man!I34</f>
        <v>2569</v>
      </c>
      <c r="N39" s="12">
        <f t="shared" si="5"/>
        <v>14.591616494376916</v>
      </c>
    </row>
    <row r="40" spans="1:14" ht="12.75">
      <c r="A40" s="1" t="s">
        <v>76</v>
      </c>
      <c r="B40" s="6" t="s">
        <v>84</v>
      </c>
      <c r="C40" s="7">
        <f>man!C35</f>
        <v>9097</v>
      </c>
      <c r="D40" s="7">
        <f t="shared" si="0"/>
        <v>11260</v>
      </c>
      <c r="E40" s="7">
        <f>man!E35</f>
        <v>1154</v>
      </c>
      <c r="F40" s="10">
        <f t="shared" si="1"/>
        <v>10.24866785079929</v>
      </c>
      <c r="G40" s="7">
        <f>man!F35</f>
        <v>3212</v>
      </c>
      <c r="H40" s="10">
        <f t="shared" si="2"/>
        <v>28.525754884547066</v>
      </c>
      <c r="I40" s="7">
        <f>man!G35</f>
        <v>3134</v>
      </c>
      <c r="J40" s="10">
        <f t="shared" si="3"/>
        <v>27.833037300177622</v>
      </c>
      <c r="K40" s="7">
        <f>man!H35</f>
        <v>2270</v>
      </c>
      <c r="L40" s="10">
        <f t="shared" si="4"/>
        <v>20.159857904085257</v>
      </c>
      <c r="M40" s="7">
        <f>man!I35</f>
        <v>1490</v>
      </c>
      <c r="N40" s="12">
        <f t="shared" si="5"/>
        <v>13.232682060390763</v>
      </c>
    </row>
    <row r="41" spans="1:14" ht="12.75">
      <c r="A41" s="1" t="s">
        <v>9</v>
      </c>
      <c r="B41" s="6" t="s">
        <v>35</v>
      </c>
      <c r="C41" s="7">
        <f>man!C36</f>
        <v>21801</v>
      </c>
      <c r="D41" s="7">
        <f t="shared" si="0"/>
        <v>26607</v>
      </c>
      <c r="E41" s="7">
        <f>man!E36</f>
        <v>2327</v>
      </c>
      <c r="F41" s="10">
        <f t="shared" si="1"/>
        <v>8.745818769496749</v>
      </c>
      <c r="G41" s="7">
        <f>man!F36</f>
        <v>7108</v>
      </c>
      <c r="H41" s="10">
        <f t="shared" si="2"/>
        <v>26.71477430751306</v>
      </c>
      <c r="I41" s="7">
        <f>man!G36</f>
        <v>8399</v>
      </c>
      <c r="J41" s="10">
        <f t="shared" si="3"/>
        <v>31.56688089600481</v>
      </c>
      <c r="K41" s="7">
        <f>man!H36</f>
        <v>5169</v>
      </c>
      <c r="L41" s="10">
        <f t="shared" si="4"/>
        <v>19.427218401172624</v>
      </c>
      <c r="M41" s="7">
        <f>man!I36</f>
        <v>3604</v>
      </c>
      <c r="N41" s="12">
        <f t="shared" si="5"/>
        <v>13.545307625812756</v>
      </c>
    </row>
    <row r="42" spans="1:14" ht="12.75">
      <c r="A42" s="1" t="s">
        <v>73</v>
      </c>
      <c r="B42" s="6" t="s">
        <v>78</v>
      </c>
      <c r="C42" s="7">
        <f>man!C37</f>
        <v>22897</v>
      </c>
      <c r="D42" s="7">
        <f t="shared" si="0"/>
        <v>27690</v>
      </c>
      <c r="E42" s="7">
        <f>man!E37</f>
        <v>3058</v>
      </c>
      <c r="F42" s="10">
        <f t="shared" si="1"/>
        <v>11.043698085951608</v>
      </c>
      <c r="G42" s="7">
        <f>man!F37</f>
        <v>7891</v>
      </c>
      <c r="H42" s="10">
        <f t="shared" si="2"/>
        <v>28.497652582159628</v>
      </c>
      <c r="I42" s="7">
        <f>man!G37</f>
        <v>7774</v>
      </c>
      <c r="J42" s="10">
        <f t="shared" si="3"/>
        <v>28.075117370892016</v>
      </c>
      <c r="K42" s="7">
        <f>man!H37</f>
        <v>5306</v>
      </c>
      <c r="L42" s="10">
        <f t="shared" si="4"/>
        <v>19.162152401589022</v>
      </c>
      <c r="M42" s="7">
        <f>man!I37</f>
        <v>3661</v>
      </c>
      <c r="N42" s="12">
        <f t="shared" si="5"/>
        <v>13.221379559407728</v>
      </c>
    </row>
    <row r="43" spans="1:14" ht="12.75">
      <c r="A43" s="1" t="s">
        <v>29</v>
      </c>
      <c r="B43" s="6" t="s">
        <v>75</v>
      </c>
      <c r="C43" s="7">
        <f>man!C38</f>
        <v>11344</v>
      </c>
      <c r="D43" s="7">
        <f t="shared" si="0"/>
        <v>13841</v>
      </c>
      <c r="E43" s="7">
        <f>man!E38</f>
        <v>1350</v>
      </c>
      <c r="F43" s="10">
        <f t="shared" si="1"/>
        <v>9.753630518026155</v>
      </c>
      <c r="G43" s="7">
        <f>man!F38</f>
        <v>3271</v>
      </c>
      <c r="H43" s="10">
        <f t="shared" si="2"/>
        <v>23.63268549960263</v>
      </c>
      <c r="I43" s="7">
        <f>man!G38</f>
        <v>3856</v>
      </c>
      <c r="J43" s="10">
        <f t="shared" si="3"/>
        <v>27.859258724080632</v>
      </c>
      <c r="K43" s="7">
        <f>man!H38</f>
        <v>2844</v>
      </c>
      <c r="L43" s="10">
        <f t="shared" si="4"/>
        <v>20.54764829130843</v>
      </c>
      <c r="M43" s="7">
        <f>man!I38</f>
        <v>2520</v>
      </c>
      <c r="N43" s="12">
        <f t="shared" si="5"/>
        <v>18.206776966982154</v>
      </c>
    </row>
    <row r="44" spans="1:14" ht="12.75">
      <c r="A44" s="1" t="s">
        <v>68</v>
      </c>
      <c r="B44" s="6" t="s">
        <v>14</v>
      </c>
      <c r="C44" s="7">
        <f>man!C39</f>
        <v>51551</v>
      </c>
      <c r="D44" s="7">
        <f t="shared" si="0"/>
        <v>60309</v>
      </c>
      <c r="E44" s="7">
        <f>man!E39</f>
        <v>5089</v>
      </c>
      <c r="F44" s="10">
        <f t="shared" si="1"/>
        <v>8.438209885755029</v>
      </c>
      <c r="G44" s="7">
        <f>man!F39</f>
        <v>16427</v>
      </c>
      <c r="H44" s="10">
        <f t="shared" si="2"/>
        <v>27.238057338042417</v>
      </c>
      <c r="I44" s="7">
        <f>man!G39</f>
        <v>18236</v>
      </c>
      <c r="J44" s="10">
        <f t="shared" si="3"/>
        <v>30.23760964366844</v>
      </c>
      <c r="K44" s="7">
        <f>man!H39</f>
        <v>11802</v>
      </c>
      <c r="L44" s="10">
        <f t="shared" si="4"/>
        <v>19.56921852459832</v>
      </c>
      <c r="M44" s="7">
        <f>man!I39</f>
        <v>8755</v>
      </c>
      <c r="N44" s="12">
        <f t="shared" si="5"/>
        <v>14.516904607935796</v>
      </c>
    </row>
    <row r="45" spans="1:14" ht="12.75">
      <c r="A45" s="1" t="s">
        <v>19</v>
      </c>
      <c r="B45" s="6" t="s">
        <v>81</v>
      </c>
      <c r="C45" s="7">
        <f>man!C40</f>
        <v>8483</v>
      </c>
      <c r="D45" s="7">
        <f t="shared" si="0"/>
        <v>10013</v>
      </c>
      <c r="E45" s="7">
        <f>man!E40</f>
        <v>781</v>
      </c>
      <c r="F45" s="10">
        <f t="shared" si="1"/>
        <v>7.799860181763707</v>
      </c>
      <c r="G45" s="7">
        <f>man!F40</f>
        <v>2464</v>
      </c>
      <c r="H45" s="10">
        <f t="shared" si="2"/>
        <v>24.608009587536202</v>
      </c>
      <c r="I45" s="7">
        <f>man!G40</f>
        <v>2708</v>
      </c>
      <c r="J45" s="10">
        <f t="shared" si="3"/>
        <v>27.044841705782485</v>
      </c>
      <c r="K45" s="7">
        <f>man!H40</f>
        <v>2169</v>
      </c>
      <c r="L45" s="10">
        <f t="shared" si="4"/>
        <v>21.661839608508938</v>
      </c>
      <c r="M45" s="7">
        <f>man!I40</f>
        <v>1891</v>
      </c>
      <c r="N45" s="12">
        <f t="shared" si="5"/>
        <v>18.885448916408667</v>
      </c>
    </row>
    <row r="46" spans="1:14" ht="12.75">
      <c r="A46" s="1" t="s">
        <v>48</v>
      </c>
      <c r="B46" s="6" t="s">
        <v>17</v>
      </c>
      <c r="C46" s="7">
        <f>man!C41</f>
        <v>9799</v>
      </c>
      <c r="D46" s="7">
        <f t="shared" si="0"/>
        <v>11237</v>
      </c>
      <c r="E46" s="7">
        <f>man!E41</f>
        <v>1080</v>
      </c>
      <c r="F46" s="10">
        <f t="shared" si="1"/>
        <v>9.611106167126456</v>
      </c>
      <c r="G46" s="7">
        <f>man!F41</f>
        <v>2963</v>
      </c>
      <c r="H46" s="10">
        <f t="shared" si="2"/>
        <v>26.368247752958972</v>
      </c>
      <c r="I46" s="7">
        <f>man!G41</f>
        <v>3101</v>
      </c>
      <c r="J46" s="10">
        <f t="shared" si="3"/>
        <v>27.596333540980687</v>
      </c>
      <c r="K46" s="7">
        <f>man!H41</f>
        <v>2375</v>
      </c>
      <c r="L46" s="10">
        <f t="shared" si="4"/>
        <v>21.135534395301235</v>
      </c>
      <c r="M46" s="7">
        <f>man!I41</f>
        <v>1718</v>
      </c>
      <c r="N46" s="12">
        <f t="shared" si="5"/>
        <v>15.288778143632642</v>
      </c>
    </row>
    <row r="47" spans="1:14" ht="12.75">
      <c r="A47" s="1" t="s">
        <v>59</v>
      </c>
      <c r="B47" s="6" t="s">
        <v>80</v>
      </c>
      <c r="C47" s="7">
        <f>man!C42</f>
        <v>13186</v>
      </c>
      <c r="D47" s="7">
        <f t="shared" si="0"/>
        <v>15855</v>
      </c>
      <c r="E47" s="7">
        <f>man!E42</f>
        <v>1480</v>
      </c>
      <c r="F47" s="10">
        <f t="shared" si="1"/>
        <v>9.334594765058341</v>
      </c>
      <c r="G47" s="7">
        <f>man!F42</f>
        <v>4123</v>
      </c>
      <c r="H47" s="10">
        <f t="shared" si="2"/>
        <v>26.00441501103753</v>
      </c>
      <c r="I47" s="7">
        <f>man!G42</f>
        <v>4471</v>
      </c>
      <c r="J47" s="10">
        <f t="shared" si="3"/>
        <v>28.199306212551246</v>
      </c>
      <c r="K47" s="7">
        <f>man!H42</f>
        <v>3219</v>
      </c>
      <c r="L47" s="10">
        <f t="shared" si="4"/>
        <v>20.30274361400189</v>
      </c>
      <c r="M47" s="7">
        <f>man!I42</f>
        <v>2562</v>
      </c>
      <c r="N47" s="12">
        <f t="shared" si="5"/>
        <v>16.158940397350992</v>
      </c>
    </row>
    <row r="48" spans="1:14" ht="12.75">
      <c r="A48" s="1" t="s">
        <v>63</v>
      </c>
      <c r="B48" s="6" t="s">
        <v>31</v>
      </c>
      <c r="C48" s="7">
        <f>man!C43</f>
        <v>12063</v>
      </c>
      <c r="D48" s="7">
        <f t="shared" si="0"/>
        <v>14016</v>
      </c>
      <c r="E48" s="7">
        <f>man!E43</f>
        <v>1241</v>
      </c>
      <c r="F48" s="10">
        <f t="shared" si="1"/>
        <v>8.854166666666668</v>
      </c>
      <c r="G48" s="7">
        <f>man!F43</f>
        <v>3619</v>
      </c>
      <c r="H48" s="10">
        <f t="shared" si="2"/>
        <v>25.82049086757991</v>
      </c>
      <c r="I48" s="7">
        <f>man!G43</f>
        <v>4028</v>
      </c>
      <c r="J48" s="10">
        <f t="shared" si="3"/>
        <v>28.73858447488584</v>
      </c>
      <c r="K48" s="7">
        <f>man!H43</f>
        <v>2868</v>
      </c>
      <c r="L48" s="10">
        <f t="shared" si="4"/>
        <v>20.46232876712329</v>
      </c>
      <c r="M48" s="7">
        <f>man!I43</f>
        <v>2260</v>
      </c>
      <c r="N48" s="12">
        <f t="shared" si="5"/>
        <v>16.12442922374429</v>
      </c>
    </row>
    <row r="49" spans="2:16" s="3" customFormat="1" ht="12.75">
      <c r="B49" s="8" t="s">
        <v>93</v>
      </c>
      <c r="C49" s="9">
        <f>SUM(C7:C48)</f>
        <v>1117619</v>
      </c>
      <c r="D49" s="9">
        <f aca="true" t="shared" si="6" ref="D49:M49">SUM(D7:D48)</f>
        <v>1317830</v>
      </c>
      <c r="E49" s="9">
        <f t="shared" si="6"/>
        <v>112025</v>
      </c>
      <c r="F49" s="11">
        <f t="shared" si="1"/>
        <v>8.500717087940023</v>
      </c>
      <c r="G49" s="9">
        <f t="shared" si="6"/>
        <v>346468</v>
      </c>
      <c r="H49" s="11">
        <f t="shared" si="2"/>
        <v>26.29079623320155</v>
      </c>
      <c r="I49" s="9">
        <f t="shared" si="6"/>
        <v>398529</v>
      </c>
      <c r="J49" s="11">
        <f t="shared" si="3"/>
        <v>30.241305782991734</v>
      </c>
      <c r="K49" s="9">
        <f t="shared" si="6"/>
        <v>266008</v>
      </c>
      <c r="L49" s="11">
        <f t="shared" si="4"/>
        <v>20.185304629580447</v>
      </c>
      <c r="M49" s="9">
        <f t="shared" si="6"/>
        <v>194800</v>
      </c>
      <c r="N49" s="13">
        <f t="shared" si="5"/>
        <v>14.781876266286243</v>
      </c>
      <c r="P49" s="15"/>
    </row>
    <row r="50" spans="2:14" ht="51.75" customHeight="1">
      <c r="B50" s="26" t="s">
        <v>97</v>
      </c>
      <c r="C50" s="26"/>
      <c r="D50" s="26"/>
      <c r="E50" s="26"/>
      <c r="F50" s="26"/>
      <c r="G50" s="26"/>
      <c r="H50" s="26"/>
      <c r="I50" s="26"/>
      <c r="J50" s="26"/>
      <c r="K50" s="26"/>
      <c r="L50" s="26"/>
      <c r="M50" s="26"/>
      <c r="N50" s="26"/>
    </row>
  </sheetData>
  <sheetProtection/>
  <mergeCells count="12">
    <mergeCell ref="G5:H5"/>
    <mergeCell ref="B4:B6"/>
    <mergeCell ref="C4:C6"/>
    <mergeCell ref="D4:D6"/>
    <mergeCell ref="B2:N2"/>
    <mergeCell ref="I5:J5"/>
    <mergeCell ref="B1:N1"/>
    <mergeCell ref="B50:N50"/>
    <mergeCell ref="K5:L5"/>
    <mergeCell ref="M5:N5"/>
    <mergeCell ref="E4:N4"/>
    <mergeCell ref="E5:F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2" t="s">
        <v>39</v>
      </c>
      <c r="B1" s="2" t="s">
        <v>99</v>
      </c>
      <c r="C1" s="2" t="s">
        <v>100</v>
      </c>
      <c r="D1" s="2" t="s">
        <v>101</v>
      </c>
      <c r="E1" s="2" t="s">
        <v>102</v>
      </c>
      <c r="F1" s="2" t="s">
        <v>103</v>
      </c>
      <c r="G1" s="2" t="s">
        <v>104</v>
      </c>
      <c r="H1" s="2" t="s">
        <v>105</v>
      </c>
      <c r="I1" s="2" t="s">
        <v>106</v>
      </c>
    </row>
    <row r="2" spans="1:9" ht="12.75">
      <c r="A2" t="s">
        <v>66</v>
      </c>
      <c r="B2" s="16" t="s">
        <v>7</v>
      </c>
      <c r="C2" s="16">
        <v>16903</v>
      </c>
      <c r="D2" s="16">
        <v>20108</v>
      </c>
      <c r="E2" s="16">
        <v>1788</v>
      </c>
      <c r="F2" s="16">
        <v>5304</v>
      </c>
      <c r="G2" s="16">
        <v>5987</v>
      </c>
      <c r="H2" s="16">
        <v>3965</v>
      </c>
      <c r="I2" s="16">
        <v>3064</v>
      </c>
    </row>
    <row r="3" spans="1:9" ht="12.75">
      <c r="A3" s="17" t="s">
        <v>47</v>
      </c>
      <c r="B3" s="16" t="s">
        <v>11</v>
      </c>
      <c r="C3" s="16">
        <v>22861</v>
      </c>
      <c r="D3" s="16">
        <v>27355</v>
      </c>
      <c r="E3" s="16">
        <v>2459</v>
      </c>
      <c r="F3" s="16">
        <v>6899</v>
      </c>
      <c r="G3" s="16">
        <v>8146</v>
      </c>
      <c r="H3" s="16">
        <v>5669</v>
      </c>
      <c r="I3" s="16">
        <v>4182</v>
      </c>
    </row>
    <row r="4" spans="1:9" ht="12.75">
      <c r="A4" s="16" t="s">
        <v>58</v>
      </c>
      <c r="B4" s="16" t="s">
        <v>13</v>
      </c>
      <c r="C4" s="16">
        <v>31613</v>
      </c>
      <c r="D4" s="16">
        <v>37719</v>
      </c>
      <c r="E4" s="16">
        <v>3442</v>
      </c>
      <c r="F4" s="16">
        <v>9528</v>
      </c>
      <c r="G4" s="16">
        <v>11462</v>
      </c>
      <c r="H4" s="16">
        <v>7550</v>
      </c>
      <c r="I4" s="16">
        <v>5737</v>
      </c>
    </row>
    <row r="5" spans="1:9" ht="12.75">
      <c r="A5" s="16" t="s">
        <v>2</v>
      </c>
      <c r="B5" s="16" t="s">
        <v>62</v>
      </c>
      <c r="C5" s="16">
        <v>21478</v>
      </c>
      <c r="D5" s="16">
        <v>26167</v>
      </c>
      <c r="E5" s="16">
        <v>2366</v>
      </c>
      <c r="F5" s="16">
        <v>6437</v>
      </c>
      <c r="G5" s="16">
        <v>7528</v>
      </c>
      <c r="H5" s="16">
        <v>5583</v>
      </c>
      <c r="I5" s="16">
        <v>4253</v>
      </c>
    </row>
    <row r="6" spans="1:9" ht="12.75">
      <c r="A6" s="16" t="s">
        <v>1</v>
      </c>
      <c r="B6" s="16" t="s">
        <v>60</v>
      </c>
      <c r="C6" s="16">
        <v>37057</v>
      </c>
      <c r="D6" s="16">
        <v>43507</v>
      </c>
      <c r="E6" s="16">
        <v>3727</v>
      </c>
      <c r="F6" s="16">
        <v>10905</v>
      </c>
      <c r="G6" s="16">
        <v>13256</v>
      </c>
      <c r="H6" s="16">
        <v>9042</v>
      </c>
      <c r="I6" s="16">
        <v>6577</v>
      </c>
    </row>
    <row r="7" spans="1:9" ht="12.75">
      <c r="A7" s="16" t="s">
        <v>21</v>
      </c>
      <c r="B7" s="16" t="s">
        <v>70</v>
      </c>
      <c r="C7" s="16">
        <v>14171</v>
      </c>
      <c r="D7" s="16">
        <v>17521</v>
      </c>
      <c r="E7" s="16">
        <v>2175</v>
      </c>
      <c r="F7" s="16">
        <v>5041</v>
      </c>
      <c r="G7" s="16">
        <v>4773</v>
      </c>
      <c r="H7" s="16">
        <v>3214</v>
      </c>
      <c r="I7" s="16">
        <v>2318</v>
      </c>
    </row>
    <row r="8" spans="1:9" ht="12.75">
      <c r="A8" s="16" t="s">
        <v>18</v>
      </c>
      <c r="B8" s="16" t="s">
        <v>37</v>
      </c>
      <c r="C8" s="16">
        <v>8699</v>
      </c>
      <c r="D8" s="16">
        <v>10302</v>
      </c>
      <c r="E8" s="16">
        <v>969</v>
      </c>
      <c r="F8" s="16">
        <v>2571</v>
      </c>
      <c r="G8" s="16">
        <v>2878</v>
      </c>
      <c r="H8" s="16">
        <v>2130</v>
      </c>
      <c r="I8" s="16">
        <v>1754</v>
      </c>
    </row>
    <row r="9" spans="1:9" ht="12.75">
      <c r="A9" s="16" t="s">
        <v>22</v>
      </c>
      <c r="B9" s="16" t="s">
        <v>74</v>
      </c>
      <c r="C9" s="16">
        <v>37412</v>
      </c>
      <c r="D9" s="16">
        <v>44236</v>
      </c>
      <c r="E9" s="16">
        <v>3268</v>
      </c>
      <c r="F9" s="16">
        <v>11231</v>
      </c>
      <c r="G9" s="16">
        <v>14242</v>
      </c>
      <c r="H9" s="16">
        <v>8834</v>
      </c>
      <c r="I9" s="16">
        <v>6661</v>
      </c>
    </row>
    <row r="10" spans="1:9" ht="12.75">
      <c r="A10" s="16" t="s">
        <v>24</v>
      </c>
      <c r="B10" s="16" t="s">
        <v>71</v>
      </c>
      <c r="C10" s="16">
        <v>10559</v>
      </c>
      <c r="D10" s="16">
        <v>12711</v>
      </c>
      <c r="E10" s="16">
        <v>953</v>
      </c>
      <c r="F10" s="16">
        <v>2819</v>
      </c>
      <c r="G10" s="16">
        <v>3634</v>
      </c>
      <c r="H10" s="16">
        <v>2901</v>
      </c>
      <c r="I10" s="16">
        <v>2404</v>
      </c>
    </row>
    <row r="11" spans="1:9" ht="12.75">
      <c r="A11" s="16" t="s">
        <v>30</v>
      </c>
      <c r="B11" s="16" t="s">
        <v>45</v>
      </c>
      <c r="C11" s="16">
        <v>248165</v>
      </c>
      <c r="D11" s="16">
        <v>284652</v>
      </c>
      <c r="E11" s="16">
        <v>18287</v>
      </c>
      <c r="F11" s="16">
        <v>72436</v>
      </c>
      <c r="G11" s="16">
        <v>92067</v>
      </c>
      <c r="H11" s="16">
        <v>59072</v>
      </c>
      <c r="I11" s="16">
        <v>42790</v>
      </c>
    </row>
    <row r="12" spans="1:9" ht="12.75">
      <c r="A12" s="16" t="s">
        <v>77</v>
      </c>
      <c r="B12" s="16" t="s">
        <v>16</v>
      </c>
      <c r="C12" s="16">
        <v>17296</v>
      </c>
      <c r="D12" s="16">
        <v>21122</v>
      </c>
      <c r="E12" s="16">
        <v>1926</v>
      </c>
      <c r="F12" s="16">
        <v>4857</v>
      </c>
      <c r="G12" s="16">
        <v>5865</v>
      </c>
      <c r="H12" s="16">
        <v>4405</v>
      </c>
      <c r="I12" s="16">
        <v>4069</v>
      </c>
    </row>
    <row r="13" spans="1:9" ht="12.75">
      <c r="A13" s="16" t="s">
        <v>64</v>
      </c>
      <c r="B13" s="16" t="s">
        <v>12</v>
      </c>
      <c r="C13" s="16">
        <v>10070</v>
      </c>
      <c r="D13" s="16">
        <v>11085</v>
      </c>
      <c r="E13" s="16">
        <v>866</v>
      </c>
      <c r="F13" s="16">
        <v>2711</v>
      </c>
      <c r="G13" s="16">
        <v>3103</v>
      </c>
      <c r="H13" s="16">
        <v>2404</v>
      </c>
      <c r="I13" s="16">
        <v>2001</v>
      </c>
    </row>
    <row r="14" spans="1:9" ht="12.75">
      <c r="A14" s="16" t="s">
        <v>38</v>
      </c>
      <c r="B14" s="16" t="s">
        <v>3</v>
      </c>
      <c r="C14" s="16">
        <v>9500</v>
      </c>
      <c r="D14" s="16">
        <v>11064</v>
      </c>
      <c r="E14" s="16">
        <v>1118</v>
      </c>
      <c r="F14" s="16">
        <v>2762</v>
      </c>
      <c r="G14" s="16">
        <v>2943</v>
      </c>
      <c r="H14" s="16">
        <v>2394</v>
      </c>
      <c r="I14" s="16">
        <v>1847</v>
      </c>
    </row>
    <row r="15" spans="1:9" ht="12.75">
      <c r="A15" s="16" t="s">
        <v>51</v>
      </c>
      <c r="B15" s="16" t="s">
        <v>43</v>
      </c>
      <c r="C15" s="16">
        <v>63144</v>
      </c>
      <c r="D15" s="16">
        <v>77743</v>
      </c>
      <c r="E15" s="16">
        <v>6747</v>
      </c>
      <c r="F15" s="16">
        <v>23191</v>
      </c>
      <c r="G15" s="16">
        <v>23378</v>
      </c>
      <c r="H15" s="16">
        <v>14464</v>
      </c>
      <c r="I15" s="16">
        <v>9963</v>
      </c>
    </row>
    <row r="16" spans="1:9" ht="12.75">
      <c r="A16" s="16" t="s">
        <v>23</v>
      </c>
      <c r="B16" s="16" t="s">
        <v>40</v>
      </c>
      <c r="C16" s="16">
        <v>44143</v>
      </c>
      <c r="D16" s="16">
        <v>51717</v>
      </c>
      <c r="E16" s="16">
        <v>4053</v>
      </c>
      <c r="F16" s="16">
        <v>13656</v>
      </c>
      <c r="G16" s="16">
        <v>15597</v>
      </c>
      <c r="H16" s="16">
        <v>10410</v>
      </c>
      <c r="I16" s="16">
        <v>8001</v>
      </c>
    </row>
    <row r="17" spans="1:9" ht="12.75">
      <c r="A17" s="16" t="s">
        <v>53</v>
      </c>
      <c r="B17" s="16" t="s">
        <v>4</v>
      </c>
      <c r="C17" s="16">
        <v>6484</v>
      </c>
      <c r="D17" s="16">
        <v>8271</v>
      </c>
      <c r="E17" s="16">
        <v>531</v>
      </c>
      <c r="F17" s="16">
        <v>1892</v>
      </c>
      <c r="G17" s="16">
        <v>2604</v>
      </c>
      <c r="H17" s="16">
        <v>1818</v>
      </c>
      <c r="I17" s="16">
        <v>1426</v>
      </c>
    </row>
    <row r="18" spans="1:9" ht="12.75">
      <c r="A18" s="16" t="s">
        <v>8</v>
      </c>
      <c r="B18" s="16" t="s">
        <v>36</v>
      </c>
      <c r="C18" s="16">
        <v>17094</v>
      </c>
      <c r="D18" s="16">
        <v>19847</v>
      </c>
      <c r="E18" s="16">
        <v>2103</v>
      </c>
      <c r="F18" s="16">
        <v>5403</v>
      </c>
      <c r="G18" s="16">
        <v>5826</v>
      </c>
      <c r="H18" s="16">
        <v>3607</v>
      </c>
      <c r="I18" s="16">
        <v>2908</v>
      </c>
    </row>
    <row r="19" spans="1:9" ht="12.75">
      <c r="A19" s="16" t="s">
        <v>69</v>
      </c>
      <c r="B19" s="16" t="s">
        <v>42</v>
      </c>
      <c r="C19" s="16">
        <v>30995</v>
      </c>
      <c r="D19" s="16">
        <v>36409</v>
      </c>
      <c r="E19" s="16">
        <v>3560</v>
      </c>
      <c r="F19" s="16">
        <v>9871</v>
      </c>
      <c r="G19" s="16">
        <v>10684</v>
      </c>
      <c r="H19" s="16">
        <v>6991</v>
      </c>
      <c r="I19" s="16">
        <v>5303</v>
      </c>
    </row>
    <row r="20" spans="1:9" ht="12.75">
      <c r="A20" s="16" t="s">
        <v>6</v>
      </c>
      <c r="B20" s="16" t="s">
        <v>57</v>
      </c>
      <c r="C20" s="16">
        <v>21444</v>
      </c>
      <c r="D20" s="16">
        <v>26462</v>
      </c>
      <c r="E20" s="16">
        <v>2553</v>
      </c>
      <c r="F20" s="16">
        <v>6915</v>
      </c>
      <c r="G20" s="16">
        <v>7765</v>
      </c>
      <c r="H20" s="16">
        <v>5432</v>
      </c>
      <c r="I20" s="16">
        <v>3797</v>
      </c>
    </row>
    <row r="21" spans="1:9" ht="12.75">
      <c r="A21" s="16" t="s">
        <v>10</v>
      </c>
      <c r="B21" s="16" t="s">
        <v>65</v>
      </c>
      <c r="C21" s="16">
        <v>11326</v>
      </c>
      <c r="D21" s="16">
        <v>12413</v>
      </c>
      <c r="E21" s="16">
        <v>1494</v>
      </c>
      <c r="F21" s="16">
        <v>3489</v>
      </c>
      <c r="G21" s="16">
        <v>3278</v>
      </c>
      <c r="H21" s="16">
        <v>2411</v>
      </c>
      <c r="I21" s="16">
        <v>1741</v>
      </c>
    </row>
    <row r="22" spans="1:9" ht="12.75">
      <c r="A22" s="16" t="s">
        <v>61</v>
      </c>
      <c r="B22" s="16" t="s">
        <v>25</v>
      </c>
      <c r="C22" s="16">
        <v>12841</v>
      </c>
      <c r="D22" s="16">
        <v>15459</v>
      </c>
      <c r="E22" s="16">
        <v>1810</v>
      </c>
      <c r="F22" s="16">
        <v>4434</v>
      </c>
      <c r="G22" s="16">
        <v>4072</v>
      </c>
      <c r="H22" s="16">
        <v>2971</v>
      </c>
      <c r="I22" s="16">
        <v>2172</v>
      </c>
    </row>
    <row r="23" spans="1:9" ht="12.75">
      <c r="A23" s="16" t="s">
        <v>27</v>
      </c>
      <c r="B23" s="16" t="s">
        <v>41</v>
      </c>
      <c r="C23" s="16">
        <v>11659</v>
      </c>
      <c r="D23" s="16">
        <v>15155</v>
      </c>
      <c r="E23" s="16">
        <v>892</v>
      </c>
      <c r="F23" s="16">
        <v>3374</v>
      </c>
      <c r="G23" s="16">
        <v>4926</v>
      </c>
      <c r="H23" s="16">
        <v>3456</v>
      </c>
      <c r="I23" s="16">
        <v>2507</v>
      </c>
    </row>
    <row r="24" spans="1:9" ht="12.75">
      <c r="A24" s="16" t="s">
        <v>46</v>
      </c>
      <c r="B24" s="16" t="s">
        <v>56</v>
      </c>
      <c r="C24" s="16">
        <v>18286</v>
      </c>
      <c r="D24" s="16">
        <v>21603</v>
      </c>
      <c r="E24" s="16">
        <v>1875</v>
      </c>
      <c r="F24" s="16">
        <v>5112</v>
      </c>
      <c r="G24" s="16">
        <v>6087</v>
      </c>
      <c r="H24" s="16">
        <v>5052</v>
      </c>
      <c r="I24" s="16">
        <v>3477</v>
      </c>
    </row>
    <row r="25" spans="1:9" ht="12.75">
      <c r="A25" s="16" t="s">
        <v>5</v>
      </c>
      <c r="B25" s="16" t="s">
        <v>33</v>
      </c>
      <c r="C25" s="16">
        <v>7936</v>
      </c>
      <c r="D25" s="16">
        <v>9197</v>
      </c>
      <c r="E25" s="16">
        <v>899</v>
      </c>
      <c r="F25" s="16">
        <v>2319</v>
      </c>
      <c r="G25" s="16">
        <v>2523</v>
      </c>
      <c r="H25" s="16">
        <v>2012</v>
      </c>
      <c r="I25" s="16">
        <v>1444</v>
      </c>
    </row>
    <row r="26" spans="1:9" ht="12.75">
      <c r="A26" s="16" t="s">
        <v>83</v>
      </c>
      <c r="B26" s="16" t="s">
        <v>44</v>
      </c>
      <c r="C26" s="16">
        <v>37806</v>
      </c>
      <c r="D26" s="16">
        <v>43508</v>
      </c>
      <c r="E26" s="16">
        <v>4381</v>
      </c>
      <c r="F26" s="16">
        <v>13139</v>
      </c>
      <c r="G26" s="16">
        <v>13396</v>
      </c>
      <c r="H26" s="16">
        <v>7443</v>
      </c>
      <c r="I26" s="16">
        <v>5149</v>
      </c>
    </row>
    <row r="27" spans="1:9" ht="12.75">
      <c r="A27" s="16" t="s">
        <v>67</v>
      </c>
      <c r="B27" s="16" t="s">
        <v>50</v>
      </c>
      <c r="C27" s="16">
        <v>56075</v>
      </c>
      <c r="D27" s="16">
        <v>63020</v>
      </c>
      <c r="E27" s="16">
        <v>5533</v>
      </c>
      <c r="F27" s="16">
        <v>18967</v>
      </c>
      <c r="G27" s="16">
        <v>20822</v>
      </c>
      <c r="H27" s="16">
        <v>11317</v>
      </c>
      <c r="I27" s="16">
        <v>6381</v>
      </c>
    </row>
    <row r="28" spans="1:9" ht="12.75">
      <c r="A28" s="16" t="s">
        <v>26</v>
      </c>
      <c r="B28" s="16" t="s">
        <v>34</v>
      </c>
      <c r="C28" s="16">
        <v>22493</v>
      </c>
      <c r="D28" s="16">
        <v>26390</v>
      </c>
      <c r="E28" s="16">
        <v>2794</v>
      </c>
      <c r="F28" s="16">
        <v>7345</v>
      </c>
      <c r="G28" s="16">
        <v>7473</v>
      </c>
      <c r="H28" s="16">
        <v>5063</v>
      </c>
      <c r="I28" s="16">
        <v>3715</v>
      </c>
    </row>
    <row r="29" spans="1:9" ht="12.75">
      <c r="A29" s="16" t="s">
        <v>20</v>
      </c>
      <c r="B29" s="16" t="s">
        <v>15</v>
      </c>
      <c r="C29" s="16">
        <v>7761</v>
      </c>
      <c r="D29" s="16">
        <v>8804</v>
      </c>
      <c r="E29" s="16">
        <v>823</v>
      </c>
      <c r="F29" s="16">
        <v>2192</v>
      </c>
      <c r="G29" s="16">
        <v>2478</v>
      </c>
      <c r="H29" s="16">
        <v>1843</v>
      </c>
      <c r="I29" s="16">
        <v>1468</v>
      </c>
    </row>
    <row r="30" spans="1:9" ht="12.75">
      <c r="A30" s="16" t="s">
        <v>82</v>
      </c>
      <c r="B30" s="16" t="s">
        <v>54</v>
      </c>
      <c r="C30" s="16">
        <v>24727</v>
      </c>
      <c r="D30" s="16">
        <v>31108</v>
      </c>
      <c r="E30" s="16">
        <v>2720</v>
      </c>
      <c r="F30" s="16">
        <v>7651</v>
      </c>
      <c r="G30" s="16">
        <v>9351</v>
      </c>
      <c r="H30" s="16">
        <v>6765</v>
      </c>
      <c r="I30" s="16">
        <v>4621</v>
      </c>
    </row>
    <row r="31" spans="1:9" ht="12.75">
      <c r="A31" s="16" t="s">
        <v>32</v>
      </c>
      <c r="B31" s="16" t="s">
        <v>52</v>
      </c>
      <c r="C31" s="16">
        <v>16088</v>
      </c>
      <c r="D31" s="16">
        <v>19482</v>
      </c>
      <c r="E31" s="16">
        <v>1785</v>
      </c>
      <c r="F31" s="16">
        <v>4803</v>
      </c>
      <c r="G31" s="16">
        <v>5495</v>
      </c>
      <c r="H31" s="16">
        <v>4175</v>
      </c>
      <c r="I31" s="16">
        <v>3224</v>
      </c>
    </row>
    <row r="32" spans="1:9" ht="12.75">
      <c r="A32" s="16" t="s">
        <v>0</v>
      </c>
      <c r="B32" s="16" t="s">
        <v>55</v>
      </c>
      <c r="C32" s="16">
        <v>13199</v>
      </c>
      <c r="D32" s="16">
        <v>15799</v>
      </c>
      <c r="E32" s="16">
        <v>1641</v>
      </c>
      <c r="F32" s="16">
        <v>4061</v>
      </c>
      <c r="G32" s="16">
        <v>4295</v>
      </c>
      <c r="H32" s="16">
        <v>3136</v>
      </c>
      <c r="I32" s="16">
        <v>2666</v>
      </c>
    </row>
    <row r="33" spans="1:9" ht="12.75">
      <c r="A33" s="16" t="s">
        <v>72</v>
      </c>
      <c r="B33" s="16" t="s">
        <v>28</v>
      </c>
      <c r="C33" s="16">
        <v>33714</v>
      </c>
      <c r="D33" s="16">
        <v>39460</v>
      </c>
      <c r="E33" s="16">
        <v>3254</v>
      </c>
      <c r="F33" s="16">
        <v>9545</v>
      </c>
      <c r="G33" s="16">
        <v>11668</v>
      </c>
      <c r="H33" s="16">
        <v>8843</v>
      </c>
      <c r="I33" s="16">
        <v>6150</v>
      </c>
    </row>
    <row r="34" spans="1:9" ht="12.75">
      <c r="A34" s="16" t="s">
        <v>49</v>
      </c>
      <c r="B34" s="16" t="s">
        <v>79</v>
      </c>
      <c r="C34" s="16">
        <v>14399</v>
      </c>
      <c r="D34" s="16">
        <v>17606</v>
      </c>
      <c r="E34" s="16">
        <v>1673</v>
      </c>
      <c r="F34" s="16">
        <v>4530</v>
      </c>
      <c r="G34" s="16">
        <v>5220</v>
      </c>
      <c r="H34" s="16">
        <v>3614</v>
      </c>
      <c r="I34" s="16">
        <v>2569</v>
      </c>
    </row>
    <row r="35" spans="1:9" ht="12.75">
      <c r="A35" s="16" t="s">
        <v>76</v>
      </c>
      <c r="B35" s="16" t="s">
        <v>84</v>
      </c>
      <c r="C35" s="16">
        <v>9097</v>
      </c>
      <c r="D35" s="16">
        <v>11260</v>
      </c>
      <c r="E35" s="16">
        <v>1154</v>
      </c>
      <c r="F35" s="16">
        <v>3212</v>
      </c>
      <c r="G35" s="16">
        <v>3134</v>
      </c>
      <c r="H35" s="16">
        <v>2270</v>
      </c>
      <c r="I35" s="16">
        <v>1490</v>
      </c>
    </row>
    <row r="36" spans="1:9" ht="12.75">
      <c r="A36" s="16" t="s">
        <v>9</v>
      </c>
      <c r="B36" s="16" t="s">
        <v>35</v>
      </c>
      <c r="C36" s="16">
        <v>21801</v>
      </c>
      <c r="D36" s="16">
        <v>26607</v>
      </c>
      <c r="E36" s="16">
        <v>2327</v>
      </c>
      <c r="F36" s="16">
        <v>7108</v>
      </c>
      <c r="G36" s="16">
        <v>8399</v>
      </c>
      <c r="H36" s="16">
        <v>5169</v>
      </c>
      <c r="I36" s="16">
        <v>3604</v>
      </c>
    </row>
    <row r="37" spans="1:9" ht="12.75">
      <c r="A37" s="16" t="s">
        <v>73</v>
      </c>
      <c r="B37" s="16" t="s">
        <v>78</v>
      </c>
      <c r="C37" s="16">
        <v>22897</v>
      </c>
      <c r="D37" s="16">
        <v>27690</v>
      </c>
      <c r="E37" s="16">
        <v>3058</v>
      </c>
      <c r="F37" s="16">
        <v>7891</v>
      </c>
      <c r="G37" s="16">
        <v>7774</v>
      </c>
      <c r="H37" s="16">
        <v>5306</v>
      </c>
      <c r="I37" s="16">
        <v>3661</v>
      </c>
    </row>
    <row r="38" spans="1:9" ht="12.75">
      <c r="A38" s="16" t="s">
        <v>29</v>
      </c>
      <c r="B38" s="16" t="s">
        <v>75</v>
      </c>
      <c r="C38" s="16">
        <v>11344</v>
      </c>
      <c r="D38" s="16">
        <v>13841</v>
      </c>
      <c r="E38" s="16">
        <v>1350</v>
      </c>
      <c r="F38" s="16">
        <v>3271</v>
      </c>
      <c r="G38" s="16">
        <v>3856</v>
      </c>
      <c r="H38" s="16">
        <v>2844</v>
      </c>
      <c r="I38" s="16">
        <v>2520</v>
      </c>
    </row>
    <row r="39" spans="1:9" ht="12.75">
      <c r="A39" s="16" t="s">
        <v>68</v>
      </c>
      <c r="B39" s="16" t="s">
        <v>14</v>
      </c>
      <c r="C39" s="16">
        <v>51551</v>
      </c>
      <c r="D39" s="16">
        <v>60309</v>
      </c>
      <c r="E39" s="16">
        <v>5089</v>
      </c>
      <c r="F39" s="16">
        <v>16427</v>
      </c>
      <c r="G39" s="16">
        <v>18236</v>
      </c>
      <c r="H39" s="16">
        <v>11802</v>
      </c>
      <c r="I39" s="16">
        <v>8755</v>
      </c>
    </row>
    <row r="40" spans="1:9" ht="12.75">
      <c r="A40" s="16" t="s">
        <v>19</v>
      </c>
      <c r="B40" s="16" t="s">
        <v>81</v>
      </c>
      <c r="C40" s="16">
        <v>8483</v>
      </c>
      <c r="D40" s="16">
        <v>10013</v>
      </c>
      <c r="E40" s="16">
        <v>781</v>
      </c>
      <c r="F40" s="16">
        <v>2464</v>
      </c>
      <c r="G40" s="16">
        <v>2708</v>
      </c>
      <c r="H40" s="16">
        <v>2169</v>
      </c>
      <c r="I40" s="16">
        <v>1891</v>
      </c>
    </row>
    <row r="41" spans="1:9" ht="12.75">
      <c r="A41" s="16" t="s">
        <v>48</v>
      </c>
      <c r="B41" s="16" t="s">
        <v>17</v>
      </c>
      <c r="C41" s="16">
        <v>9799</v>
      </c>
      <c r="D41" s="16">
        <v>11237</v>
      </c>
      <c r="E41" s="16">
        <v>1080</v>
      </c>
      <c r="F41" s="16">
        <v>2963</v>
      </c>
      <c r="G41" s="16">
        <v>3101</v>
      </c>
      <c r="H41" s="16">
        <v>2375</v>
      </c>
      <c r="I41" s="16">
        <v>1718</v>
      </c>
    </row>
    <row r="42" spans="1:9" ht="12.75">
      <c r="A42" s="16" t="s">
        <v>59</v>
      </c>
      <c r="B42" s="16" t="s">
        <v>80</v>
      </c>
      <c r="C42" s="16">
        <v>13186</v>
      </c>
      <c r="D42" s="16">
        <v>15855</v>
      </c>
      <c r="E42" s="16">
        <v>1480</v>
      </c>
      <c r="F42" s="16">
        <v>4123</v>
      </c>
      <c r="G42" s="16">
        <v>4471</v>
      </c>
      <c r="H42" s="16">
        <v>3219</v>
      </c>
      <c r="I42" s="16">
        <v>2562</v>
      </c>
    </row>
    <row r="43" spans="1:9" ht="12.75">
      <c r="A43" s="16" t="s">
        <v>63</v>
      </c>
      <c r="B43" s="16" t="s">
        <v>31</v>
      </c>
      <c r="C43" s="16">
        <v>12063</v>
      </c>
      <c r="D43" s="16">
        <v>14016</v>
      </c>
      <c r="E43" s="16">
        <v>1241</v>
      </c>
      <c r="F43" s="16">
        <v>3619</v>
      </c>
      <c r="G43" s="16">
        <v>4028</v>
      </c>
      <c r="H43" s="16">
        <v>2868</v>
      </c>
      <c r="I43" s="16">
        <v>2260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2022-03-28T06:39:22Z</dcterms:modified>
  <cp:category/>
  <cp:version/>
  <cp:contentType/>
  <cp:contentStatus/>
</cp:coreProperties>
</file>