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<sst xmlns="http://schemas.openxmlformats.org/spreadsheetml/2006/main" count="201" uniqueCount="108">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</sst>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17601</v>
      </c>
      <c r="D7" s="7">
        <f>E7+G7+I7+K7+M7</f>
        <v>20881</v>
      </c>
      <c r="E7" s="7">
        <f>man!E2</f>
        <v>1908</v>
      </c>
      <c r="F7" s="10">
        <f>E7/D7*100</f>
        <v>9.137493415066327</v>
      </c>
      <c r="G7" s="7">
        <f>man!F2</f>
        <v>5443</v>
      </c>
      <c r="H7" s="10">
        <f>G7/D7*100</f>
        <v>26.066759254824962</v>
      </c>
      <c r="I7" s="7">
        <f>man!G2</f>
        <v>6252</v>
      </c>
      <c r="J7" s="10">
        <f>I7/D7*100</f>
        <v>29.941094775154447</v>
      </c>
      <c r="K7" s="7">
        <f>man!H2</f>
        <v>4140</v>
      </c>
      <c r="L7" s="10">
        <f>K7/D7*100</f>
        <v>19.8266366553326</v>
      </c>
      <c r="M7" s="7">
        <f>man!I2</f>
        <v>3138</v>
      </c>
      <c r="N7" s="12">
        <f>M7/D7*100</f>
        <v>15.028015899621666</v>
      </c>
    </row>
    <row r="8" spans="1:14" ht="12.75">
      <c r="A8" s="1" t="s">
        <v>47</v>
      </c>
      <c r="B8" s="6" t="s">
        <v>11</v>
      </c>
      <c r="C8" s="7">
        <f>man!C3</f>
        <v>23660</v>
      </c>
      <c r="D8" s="7">
        <f aca="true" t="shared" si="0" ref="D8:D48">E8+G8+I8+K8+M8</f>
        <v>28273</v>
      </c>
      <c r="E8" s="7">
        <f>man!E3</f>
        <v>2587</v>
      </c>
      <c r="F8" s="10">
        <f aca="true" t="shared" si="1" ref="F8:F49">E8/D8*100</f>
        <v>9.150072507339157</v>
      </c>
      <c r="G8" s="7">
        <f>man!F3</f>
        <v>7066</v>
      </c>
      <c r="H8" s="10">
        <f aca="true" t="shared" si="2" ref="H8:H49">G8/D8*100</f>
        <v>24.992041877409545</v>
      </c>
      <c r="I8" s="7">
        <f>man!G3</f>
        <v>8437</v>
      </c>
      <c r="J8" s="10">
        <f aca="true" t="shared" si="3" ref="J8:J49">I8/D8*100</f>
        <v>29.841191242528208</v>
      </c>
      <c r="K8" s="7">
        <f>man!H3</f>
        <v>5853</v>
      </c>
      <c r="L8" s="10">
        <f aca="true" t="shared" si="4" ref="L8:L49">K8/D8*100</f>
        <v>20.70172956530966</v>
      </c>
      <c r="M8" s="7">
        <f>man!I3</f>
        <v>4330</v>
      </c>
      <c r="N8" s="12">
        <f aca="true" t="shared" si="5" ref="N8:N49">M8/D8*100</f>
        <v>15.314964807413434</v>
      </c>
    </row>
    <row r="9" spans="1:14" ht="12.75">
      <c r="A9" s="1" t="s">
        <v>58</v>
      </c>
      <c r="B9" s="6" t="s">
        <v>13</v>
      </c>
      <c r="C9" s="7">
        <f>man!C4</f>
        <v>32738</v>
      </c>
      <c r="D9" s="7">
        <f t="shared" si="0"/>
        <v>38982</v>
      </c>
      <c r="E9" s="7">
        <f>man!E4</f>
        <v>3614</v>
      </c>
      <c r="F9" s="10">
        <f t="shared" si="1"/>
        <v>9.270945564619568</v>
      </c>
      <c r="G9" s="7">
        <f>man!F4</f>
        <v>9820</v>
      </c>
      <c r="H9" s="10">
        <f t="shared" si="2"/>
        <v>25.19111384741676</v>
      </c>
      <c r="I9" s="7">
        <f>man!G4</f>
        <v>11742</v>
      </c>
      <c r="J9" s="10">
        <f t="shared" si="3"/>
        <v>30.121594582114824</v>
      </c>
      <c r="K9" s="7">
        <f>man!H4</f>
        <v>7906</v>
      </c>
      <c r="L9" s="10">
        <f t="shared" si="4"/>
        <v>20.281155405058744</v>
      </c>
      <c r="M9" s="7">
        <f>man!I4</f>
        <v>5900</v>
      </c>
      <c r="N9" s="12">
        <f t="shared" si="5"/>
        <v>15.135190600790107</v>
      </c>
    </row>
    <row r="10" spans="1:14" ht="12.75">
      <c r="A10" s="1" t="s">
        <v>2</v>
      </c>
      <c r="B10" s="6" t="s">
        <v>62</v>
      </c>
      <c r="C10" s="7">
        <f>man!C5</f>
        <v>22034</v>
      </c>
      <c r="D10" s="7">
        <f t="shared" si="0"/>
        <v>26788</v>
      </c>
      <c r="E10" s="7">
        <f>man!E5</f>
        <v>2421</v>
      </c>
      <c r="F10" s="10">
        <f t="shared" si="1"/>
        <v>9.037628789010006</v>
      </c>
      <c r="G10" s="7">
        <f>man!F5</f>
        <v>6626</v>
      </c>
      <c r="H10" s="10">
        <f t="shared" si="2"/>
        <v>24.734955950425565</v>
      </c>
      <c r="I10" s="7">
        <f>man!G5</f>
        <v>7688</v>
      </c>
      <c r="J10" s="10">
        <f t="shared" si="3"/>
        <v>28.699417649693892</v>
      </c>
      <c r="K10" s="7">
        <f>man!H5</f>
        <v>5735</v>
      </c>
      <c r="L10" s="10">
        <f t="shared" si="4"/>
        <v>21.408839779005525</v>
      </c>
      <c r="M10" s="7">
        <f>man!I5</f>
        <v>4318</v>
      </c>
      <c r="N10" s="12">
        <f t="shared" si="5"/>
        <v>16.119157831865014</v>
      </c>
    </row>
    <row r="11" spans="1:14" ht="12.75">
      <c r="A11" s="1" t="s">
        <v>1</v>
      </c>
      <c r="B11" s="6" t="s">
        <v>60</v>
      </c>
      <c r="C11" s="7">
        <f>man!C6</f>
        <v>38546</v>
      </c>
      <c r="D11" s="7">
        <f t="shared" si="0"/>
        <v>45042</v>
      </c>
      <c r="E11" s="7">
        <f>man!E6</f>
        <v>3970</v>
      </c>
      <c r="F11" s="10">
        <f t="shared" si="1"/>
        <v>8.813995826117846</v>
      </c>
      <c r="G11" s="7">
        <f>man!F6</f>
        <v>11189</v>
      </c>
      <c r="H11" s="10">
        <f t="shared" si="2"/>
        <v>24.841259269126592</v>
      </c>
      <c r="I11" s="7">
        <f>man!G6</f>
        <v>13644</v>
      </c>
      <c r="J11" s="10">
        <f t="shared" si="3"/>
        <v>30.291727720793926</v>
      </c>
      <c r="K11" s="7">
        <f>man!H6</f>
        <v>9423</v>
      </c>
      <c r="L11" s="10">
        <f t="shared" si="4"/>
        <v>20.920474224057546</v>
      </c>
      <c r="M11" s="7">
        <f>man!I6</f>
        <v>6816</v>
      </c>
      <c r="N11" s="12">
        <f t="shared" si="5"/>
        <v>15.132542959904088</v>
      </c>
    </row>
    <row r="12" spans="1:14" ht="12.75">
      <c r="A12" s="1" t="s">
        <v>21</v>
      </c>
      <c r="B12" s="6" t="s">
        <v>70</v>
      </c>
      <c r="C12" s="7">
        <f>man!C7</f>
        <v>14959</v>
      </c>
      <c r="D12" s="7">
        <f t="shared" si="0"/>
        <v>18376</v>
      </c>
      <c r="E12" s="7">
        <f>man!E7</f>
        <v>2353</v>
      </c>
      <c r="F12" s="10">
        <f t="shared" si="1"/>
        <v>12.804745319982585</v>
      </c>
      <c r="G12" s="7">
        <f>man!F7</f>
        <v>5261</v>
      </c>
      <c r="H12" s="10">
        <f t="shared" si="2"/>
        <v>28.62973443622116</v>
      </c>
      <c r="I12" s="7">
        <f>man!G7</f>
        <v>4937</v>
      </c>
      <c r="J12" s="10">
        <f t="shared" si="3"/>
        <v>26.86656508489334</v>
      </c>
      <c r="K12" s="7">
        <f>man!H7</f>
        <v>3377</v>
      </c>
      <c r="L12" s="10">
        <f t="shared" si="4"/>
        <v>18.377231171092728</v>
      </c>
      <c r="M12" s="7">
        <f>man!I7</f>
        <v>2448</v>
      </c>
      <c r="N12" s="12">
        <f t="shared" si="5"/>
        <v>13.321723987810188</v>
      </c>
    </row>
    <row r="13" spans="1:14" ht="12.75">
      <c r="A13" s="1" t="s">
        <v>18</v>
      </c>
      <c r="B13" s="6" t="s">
        <v>37</v>
      </c>
      <c r="C13" s="7">
        <f>man!C8</f>
        <v>9065</v>
      </c>
      <c r="D13" s="7">
        <f t="shared" si="0"/>
        <v>10694</v>
      </c>
      <c r="E13" s="7">
        <f>man!E8</f>
        <v>1060</v>
      </c>
      <c r="F13" s="10">
        <f t="shared" si="1"/>
        <v>9.912100243126986</v>
      </c>
      <c r="G13" s="7">
        <f>man!F8</f>
        <v>2673</v>
      </c>
      <c r="H13" s="10">
        <f t="shared" si="2"/>
        <v>24.99532448101739</v>
      </c>
      <c r="I13" s="7">
        <f>man!G8</f>
        <v>2940</v>
      </c>
      <c r="J13" s="10">
        <f t="shared" si="3"/>
        <v>27.49205161772957</v>
      </c>
      <c r="K13" s="7">
        <f>man!H8</f>
        <v>2209</v>
      </c>
      <c r="L13" s="10">
        <f t="shared" si="4"/>
        <v>20.65644286515803</v>
      </c>
      <c r="M13" s="7">
        <f>man!I8</f>
        <v>1812</v>
      </c>
      <c r="N13" s="12">
        <f t="shared" si="5"/>
        <v>16.94408079296802</v>
      </c>
    </row>
    <row r="14" spans="1:14" ht="12.75">
      <c r="A14" s="1" t="s">
        <v>22</v>
      </c>
      <c r="B14" s="6" t="s">
        <v>74</v>
      </c>
      <c r="C14" s="7">
        <f>man!C9</f>
        <v>38911</v>
      </c>
      <c r="D14" s="7">
        <f t="shared" si="0"/>
        <v>45924</v>
      </c>
      <c r="E14" s="7">
        <f>man!E9</f>
        <v>3456</v>
      </c>
      <c r="F14" s="10">
        <f t="shared" si="1"/>
        <v>7.525476874836687</v>
      </c>
      <c r="G14" s="7">
        <f>man!F9</f>
        <v>11637</v>
      </c>
      <c r="H14" s="10">
        <f t="shared" si="2"/>
        <v>25.339691664489155</v>
      </c>
      <c r="I14" s="7">
        <f>man!G9</f>
        <v>14743</v>
      </c>
      <c r="J14" s="10">
        <f t="shared" si="3"/>
        <v>32.10303980489505</v>
      </c>
      <c r="K14" s="7">
        <f>man!H9</f>
        <v>9236</v>
      </c>
      <c r="L14" s="10">
        <f t="shared" si="4"/>
        <v>20.111488546293877</v>
      </c>
      <c r="M14" s="7">
        <f>man!I9</f>
        <v>6852</v>
      </c>
      <c r="N14" s="12">
        <f t="shared" si="5"/>
        <v>14.920303109485236</v>
      </c>
    </row>
    <row r="15" spans="1:16" ht="12.75">
      <c r="A15" s="1" t="s">
        <v>24</v>
      </c>
      <c r="B15" s="6" t="s">
        <v>71</v>
      </c>
      <c r="C15" s="7">
        <f>man!C10</f>
        <v>10768</v>
      </c>
      <c r="D15" s="7">
        <f t="shared" si="0"/>
        <v>12968</v>
      </c>
      <c r="E15" s="7">
        <f>man!E10</f>
        <v>1003</v>
      </c>
      <c r="F15" s="10">
        <f t="shared" si="1"/>
        <v>7.734423195558297</v>
      </c>
      <c r="G15" s="7">
        <f>man!F10</f>
        <v>2881</v>
      </c>
      <c r="H15" s="10">
        <f t="shared" si="2"/>
        <v>22.21622455274522</v>
      </c>
      <c r="I15" s="7">
        <f>man!G10</f>
        <v>3657</v>
      </c>
      <c r="J15" s="10">
        <f t="shared" si="3"/>
        <v>28.20018507094386</v>
      </c>
      <c r="K15" s="7">
        <f>man!H10</f>
        <v>2999</v>
      </c>
      <c r="L15" s="10">
        <f t="shared" si="4"/>
        <v>23.126156693399135</v>
      </c>
      <c r="M15" s="7">
        <f>man!I10</f>
        <v>2428</v>
      </c>
      <c r="N15" s="12">
        <f t="shared" si="5"/>
        <v>18.723010487353488</v>
      </c>
      <c r="P15" s="14"/>
    </row>
    <row r="16" spans="1:14" ht="12.75">
      <c r="A16" s="1" t="s">
        <v>30</v>
      </c>
      <c r="B16" s="6" t="s">
        <v>45</v>
      </c>
      <c r="C16" s="7">
        <f>man!C11</f>
        <v>256258</v>
      </c>
      <c r="D16" s="7">
        <f t="shared" si="0"/>
        <v>293640</v>
      </c>
      <c r="E16" s="7">
        <f>man!E11</f>
        <v>19341</v>
      </c>
      <c r="F16" s="10">
        <f t="shared" si="1"/>
        <v>6.586636697997548</v>
      </c>
      <c r="G16" s="7">
        <f>man!F11</f>
        <v>73587</v>
      </c>
      <c r="H16" s="10">
        <f t="shared" si="2"/>
        <v>25.060277891295463</v>
      </c>
      <c r="I16" s="7">
        <f>man!G11</f>
        <v>95038</v>
      </c>
      <c r="J16" s="10">
        <f t="shared" si="3"/>
        <v>32.36548154202425</v>
      </c>
      <c r="K16" s="7">
        <f>man!H11</f>
        <v>61582</v>
      </c>
      <c r="L16" s="10">
        <f t="shared" si="4"/>
        <v>20.971938428007082</v>
      </c>
      <c r="M16" s="7">
        <f>man!I11</f>
        <v>44092</v>
      </c>
      <c r="N16" s="12">
        <f t="shared" si="5"/>
        <v>15.015665440675658</v>
      </c>
    </row>
    <row r="17" spans="1:14" ht="12.75">
      <c r="A17" s="1" t="s">
        <v>77</v>
      </c>
      <c r="B17" s="6" t="s">
        <v>16</v>
      </c>
      <c r="C17" s="7">
        <f>man!C12</f>
        <v>17749</v>
      </c>
      <c r="D17" s="7">
        <f t="shared" si="0"/>
        <v>21625</v>
      </c>
      <c r="E17" s="7">
        <f>man!E12</f>
        <v>2010</v>
      </c>
      <c r="F17" s="10">
        <f t="shared" si="1"/>
        <v>9.294797687861271</v>
      </c>
      <c r="G17" s="7">
        <f>man!F12</f>
        <v>4991</v>
      </c>
      <c r="H17" s="10">
        <f t="shared" si="2"/>
        <v>23.07976878612717</v>
      </c>
      <c r="I17" s="7">
        <f>man!G12</f>
        <v>5944</v>
      </c>
      <c r="J17" s="10">
        <f t="shared" si="3"/>
        <v>27.48670520231214</v>
      </c>
      <c r="K17" s="7">
        <f>man!H12</f>
        <v>4518</v>
      </c>
      <c r="L17" s="10">
        <f t="shared" si="4"/>
        <v>20.892485549132946</v>
      </c>
      <c r="M17" s="7">
        <f>man!I12</f>
        <v>4162</v>
      </c>
      <c r="N17" s="12">
        <f t="shared" si="5"/>
        <v>19.246242774566475</v>
      </c>
    </row>
    <row r="18" spans="1:14" ht="12.75">
      <c r="A18" s="1" t="s">
        <v>64</v>
      </c>
      <c r="B18" s="6" t="s">
        <v>12</v>
      </c>
      <c r="C18" s="7">
        <f>man!C13</f>
        <v>10412</v>
      </c>
      <c r="D18" s="7">
        <f t="shared" si="0"/>
        <v>11430</v>
      </c>
      <c r="E18" s="7">
        <f>man!E13</f>
        <v>922</v>
      </c>
      <c r="F18" s="10">
        <f t="shared" si="1"/>
        <v>8.066491688538932</v>
      </c>
      <c r="G18" s="7">
        <f>man!F13</f>
        <v>2793</v>
      </c>
      <c r="H18" s="10">
        <f t="shared" si="2"/>
        <v>24.435695538057743</v>
      </c>
      <c r="I18" s="7">
        <f>man!G13</f>
        <v>3172</v>
      </c>
      <c r="J18" s="10">
        <f t="shared" si="3"/>
        <v>27.751531058617672</v>
      </c>
      <c r="K18" s="7">
        <f>man!H13</f>
        <v>2489</v>
      </c>
      <c r="L18" s="10">
        <f t="shared" si="4"/>
        <v>21.77602799650044</v>
      </c>
      <c r="M18" s="7">
        <f>man!I13</f>
        <v>2054</v>
      </c>
      <c r="N18" s="12">
        <f t="shared" si="5"/>
        <v>17.970253718285214</v>
      </c>
    </row>
    <row r="19" spans="1:14" ht="12.75">
      <c r="A19" s="1" t="s">
        <v>38</v>
      </c>
      <c r="B19" s="6" t="s">
        <v>3</v>
      </c>
      <c r="C19" s="7">
        <f>man!C14</f>
        <v>9838</v>
      </c>
      <c r="D19" s="7">
        <f t="shared" si="0"/>
        <v>11453</v>
      </c>
      <c r="E19" s="7">
        <f>man!E14</f>
        <v>1192</v>
      </c>
      <c r="F19" s="10">
        <f t="shared" si="1"/>
        <v>10.407753427049682</v>
      </c>
      <c r="G19" s="7">
        <f>man!F14</f>
        <v>2870</v>
      </c>
      <c r="H19" s="10">
        <f t="shared" si="2"/>
        <v>25.058936523181703</v>
      </c>
      <c r="I19" s="7">
        <f>man!G14</f>
        <v>3008</v>
      </c>
      <c r="J19" s="10">
        <f t="shared" si="3"/>
        <v>26.26386099711866</v>
      </c>
      <c r="K19" s="7">
        <f>man!H14</f>
        <v>2483</v>
      </c>
      <c r="L19" s="10">
        <f t="shared" si="4"/>
        <v>21.679909194097615</v>
      </c>
      <c r="M19" s="7">
        <f>man!I14</f>
        <v>1900</v>
      </c>
      <c r="N19" s="12">
        <f t="shared" si="5"/>
        <v>16.589539858552342</v>
      </c>
    </row>
    <row r="20" spans="1:14" ht="12.75">
      <c r="A20" s="1" t="s">
        <v>51</v>
      </c>
      <c r="B20" s="6" t="s">
        <v>43</v>
      </c>
      <c r="C20" s="7">
        <f>man!C15</f>
        <v>66363</v>
      </c>
      <c r="D20" s="7">
        <f t="shared" si="0"/>
        <v>81293</v>
      </c>
      <c r="E20" s="7">
        <f>man!E15</f>
        <v>7343</v>
      </c>
      <c r="F20" s="10">
        <f t="shared" si="1"/>
        <v>9.032758048048418</v>
      </c>
      <c r="G20" s="7">
        <f>man!F15</f>
        <v>24081</v>
      </c>
      <c r="H20" s="10">
        <f t="shared" si="2"/>
        <v>29.62247672001279</v>
      </c>
      <c r="I20" s="7">
        <f>man!G15</f>
        <v>24388</v>
      </c>
      <c r="J20" s="10">
        <f t="shared" si="3"/>
        <v>30.000123011821433</v>
      </c>
      <c r="K20" s="7">
        <f>man!H15</f>
        <v>15090</v>
      </c>
      <c r="L20" s="10">
        <f t="shared" si="4"/>
        <v>18.562483854698435</v>
      </c>
      <c r="M20" s="7">
        <f>man!I15</f>
        <v>10391</v>
      </c>
      <c r="N20" s="12">
        <f t="shared" si="5"/>
        <v>12.782158365418915</v>
      </c>
    </row>
    <row r="21" spans="1:14" ht="12.75">
      <c r="A21" s="1" t="s">
        <v>23</v>
      </c>
      <c r="B21" s="6" t="s">
        <v>40</v>
      </c>
      <c r="C21" s="7">
        <f>man!C16</f>
        <v>45598</v>
      </c>
      <c r="D21" s="7">
        <f t="shared" si="0"/>
        <v>53447</v>
      </c>
      <c r="E21" s="7">
        <f>man!E16</f>
        <v>4257</v>
      </c>
      <c r="F21" s="10">
        <f t="shared" si="1"/>
        <v>7.964899807285722</v>
      </c>
      <c r="G21" s="7">
        <f>man!F16</f>
        <v>13990</v>
      </c>
      <c r="H21" s="10">
        <f t="shared" si="2"/>
        <v>26.17546354332329</v>
      </c>
      <c r="I21" s="7">
        <f>man!G16</f>
        <v>16108</v>
      </c>
      <c r="J21" s="10">
        <f t="shared" si="3"/>
        <v>30.138267816715626</v>
      </c>
      <c r="K21" s="7">
        <f>man!H16</f>
        <v>10782</v>
      </c>
      <c r="L21" s="10">
        <f t="shared" si="4"/>
        <v>20.173255748685616</v>
      </c>
      <c r="M21" s="7">
        <f>man!I16</f>
        <v>8310</v>
      </c>
      <c r="N21" s="12">
        <f t="shared" si="5"/>
        <v>15.548113083989747</v>
      </c>
    </row>
    <row r="22" spans="1:14" ht="12.75">
      <c r="A22" s="1" t="s">
        <v>53</v>
      </c>
      <c r="B22" s="6" t="s">
        <v>4</v>
      </c>
      <c r="C22" s="7">
        <f>man!C17</f>
        <v>6630</v>
      </c>
      <c r="D22" s="7">
        <f t="shared" si="0"/>
        <v>8468</v>
      </c>
      <c r="E22" s="7">
        <f>man!E17</f>
        <v>573</v>
      </c>
      <c r="F22" s="10">
        <f t="shared" si="1"/>
        <v>6.766650921114785</v>
      </c>
      <c r="G22" s="7">
        <f>man!F17</f>
        <v>1895</v>
      </c>
      <c r="H22" s="10">
        <f t="shared" si="2"/>
        <v>22.378365611714692</v>
      </c>
      <c r="I22" s="7">
        <f>man!G17</f>
        <v>2641</v>
      </c>
      <c r="J22" s="10">
        <f t="shared" si="3"/>
        <v>31.18800188946623</v>
      </c>
      <c r="K22" s="7">
        <f>man!H17</f>
        <v>1884</v>
      </c>
      <c r="L22" s="10">
        <f t="shared" si="4"/>
        <v>22.248464808691544</v>
      </c>
      <c r="M22" s="7">
        <f>man!I17</f>
        <v>1475</v>
      </c>
      <c r="N22" s="12">
        <f t="shared" si="5"/>
        <v>17.418516769012754</v>
      </c>
    </row>
    <row r="23" spans="1:14" ht="12.75">
      <c r="A23" s="1" t="s">
        <v>8</v>
      </c>
      <c r="B23" s="6" t="s">
        <v>36</v>
      </c>
      <c r="C23" s="7">
        <f>man!C18</f>
        <v>17850</v>
      </c>
      <c r="D23" s="7">
        <f t="shared" si="0"/>
        <v>20730</v>
      </c>
      <c r="E23" s="7">
        <f>man!E18</f>
        <v>2237</v>
      </c>
      <c r="F23" s="10">
        <f t="shared" si="1"/>
        <v>10.791123974915582</v>
      </c>
      <c r="G23" s="7">
        <f>man!F18</f>
        <v>5626</v>
      </c>
      <c r="H23" s="10">
        <f t="shared" si="2"/>
        <v>27.13941148094549</v>
      </c>
      <c r="I23" s="7">
        <f>man!G18</f>
        <v>6047</v>
      </c>
      <c r="J23" s="10">
        <f t="shared" si="3"/>
        <v>29.170284611673903</v>
      </c>
      <c r="K23" s="7">
        <f>man!H18</f>
        <v>3783</v>
      </c>
      <c r="L23" s="10">
        <f t="shared" si="4"/>
        <v>18.24891461649783</v>
      </c>
      <c r="M23" s="7">
        <f>man!I18</f>
        <v>3037</v>
      </c>
      <c r="N23" s="12">
        <f t="shared" si="5"/>
        <v>14.650265315967198</v>
      </c>
    </row>
    <row r="24" spans="1:14" ht="12.75">
      <c r="A24" s="1" t="s">
        <v>69</v>
      </c>
      <c r="B24" s="6" t="s">
        <v>42</v>
      </c>
      <c r="C24" s="7">
        <f>man!C19</f>
        <v>32349</v>
      </c>
      <c r="D24" s="7">
        <f t="shared" si="0"/>
        <v>37918</v>
      </c>
      <c r="E24" s="7">
        <f>man!E19</f>
        <v>3743</v>
      </c>
      <c r="F24" s="10">
        <f t="shared" si="1"/>
        <v>9.871301228967774</v>
      </c>
      <c r="G24" s="7">
        <f>man!F19</f>
        <v>10241</v>
      </c>
      <c r="H24" s="10">
        <f t="shared" si="2"/>
        <v>27.00828102748035</v>
      </c>
      <c r="I24" s="7">
        <f>man!G19</f>
        <v>11004</v>
      </c>
      <c r="J24" s="10">
        <f t="shared" si="3"/>
        <v>29.020517959808007</v>
      </c>
      <c r="K24" s="7">
        <f>man!H19</f>
        <v>7430</v>
      </c>
      <c r="L24" s="10">
        <f t="shared" si="4"/>
        <v>19.59491534363627</v>
      </c>
      <c r="M24" s="7">
        <f>man!I19</f>
        <v>5500</v>
      </c>
      <c r="N24" s="12">
        <f t="shared" si="5"/>
        <v>14.504984440107602</v>
      </c>
    </row>
    <row r="25" spans="1:14" ht="12.75">
      <c r="A25" s="1" t="s">
        <v>6</v>
      </c>
      <c r="B25" s="6" t="s">
        <v>57</v>
      </c>
      <c r="C25" s="7">
        <f>man!C20</f>
        <v>22127</v>
      </c>
      <c r="D25" s="7">
        <f t="shared" si="0"/>
        <v>27295</v>
      </c>
      <c r="E25" s="7">
        <f>man!E20</f>
        <v>2707</v>
      </c>
      <c r="F25" s="10">
        <f t="shared" si="1"/>
        <v>9.917567320021982</v>
      </c>
      <c r="G25" s="7">
        <f>man!F20</f>
        <v>7075</v>
      </c>
      <c r="H25" s="10">
        <f t="shared" si="2"/>
        <v>25.92049825975453</v>
      </c>
      <c r="I25" s="7">
        <f>man!G20</f>
        <v>7936</v>
      </c>
      <c r="J25" s="10">
        <f t="shared" si="3"/>
        <v>29.074922146913355</v>
      </c>
      <c r="K25" s="7">
        <f>man!H20</f>
        <v>5641</v>
      </c>
      <c r="L25" s="10">
        <f t="shared" si="4"/>
        <v>20.666788789155525</v>
      </c>
      <c r="M25" s="7">
        <f>man!I20</f>
        <v>3936</v>
      </c>
      <c r="N25" s="12">
        <f t="shared" si="5"/>
        <v>14.420223484154606</v>
      </c>
    </row>
    <row r="26" spans="1:14" ht="12.75">
      <c r="A26" s="1" t="s">
        <v>10</v>
      </c>
      <c r="B26" s="6" t="s">
        <v>65</v>
      </c>
      <c r="C26" s="7">
        <f>man!C21</f>
        <v>11738</v>
      </c>
      <c r="D26" s="7">
        <f t="shared" si="0"/>
        <v>12849</v>
      </c>
      <c r="E26" s="7">
        <f>man!E21</f>
        <v>1544</v>
      </c>
      <c r="F26" s="10">
        <f t="shared" si="1"/>
        <v>12.01649933846992</v>
      </c>
      <c r="G26" s="7">
        <f>man!F21</f>
        <v>3584</v>
      </c>
      <c r="H26" s="10">
        <f t="shared" si="2"/>
        <v>27.893221262355045</v>
      </c>
      <c r="I26" s="7">
        <f>man!G21</f>
        <v>3428</v>
      </c>
      <c r="J26" s="10">
        <f t="shared" si="3"/>
        <v>26.67911899758736</v>
      </c>
      <c r="K26" s="7">
        <f>man!H21</f>
        <v>2514</v>
      </c>
      <c r="L26" s="10">
        <f t="shared" si="4"/>
        <v>19.56572495914079</v>
      </c>
      <c r="M26" s="7">
        <f>man!I21</f>
        <v>1779</v>
      </c>
      <c r="N26" s="12">
        <f t="shared" si="5"/>
        <v>13.845435442446883</v>
      </c>
    </row>
    <row r="27" spans="1:14" ht="12.75">
      <c r="A27" s="1" t="s">
        <v>61</v>
      </c>
      <c r="B27" s="6" t="s">
        <v>25</v>
      </c>
      <c r="C27" s="7">
        <f>man!C22</f>
        <v>13440</v>
      </c>
      <c r="D27" s="7">
        <f t="shared" si="0"/>
        <v>16193</v>
      </c>
      <c r="E27" s="7">
        <f>man!E22</f>
        <v>1911</v>
      </c>
      <c r="F27" s="10">
        <f t="shared" si="1"/>
        <v>11.801395664793429</v>
      </c>
      <c r="G27" s="7">
        <f>man!F22</f>
        <v>4646</v>
      </c>
      <c r="H27" s="10">
        <f t="shared" si="2"/>
        <v>28.691409868461683</v>
      </c>
      <c r="I27" s="7">
        <f>man!G22</f>
        <v>4249</v>
      </c>
      <c r="J27" s="10">
        <f t="shared" si="3"/>
        <v>26.239733218057186</v>
      </c>
      <c r="K27" s="7">
        <f>man!H22</f>
        <v>3120</v>
      </c>
      <c r="L27" s="10">
        <f t="shared" si="4"/>
        <v>19.267584758846414</v>
      </c>
      <c r="M27" s="7">
        <f>man!I22</f>
        <v>2267</v>
      </c>
      <c r="N27" s="12">
        <f t="shared" si="5"/>
        <v>13.99987648984129</v>
      </c>
    </row>
    <row r="28" spans="1:14" ht="12.75">
      <c r="A28" s="1" t="s">
        <v>27</v>
      </c>
      <c r="B28" s="6" t="s">
        <v>41</v>
      </c>
      <c r="C28" s="7">
        <f>man!C23</f>
        <v>11911</v>
      </c>
      <c r="D28" s="7">
        <f t="shared" si="0"/>
        <v>15497</v>
      </c>
      <c r="E28" s="7">
        <f>man!E23</f>
        <v>961</v>
      </c>
      <c r="F28" s="10">
        <f t="shared" si="1"/>
        <v>6.201200232303027</v>
      </c>
      <c r="G28" s="7">
        <f>man!F23</f>
        <v>3404</v>
      </c>
      <c r="H28" s="10">
        <f t="shared" si="2"/>
        <v>21.965541717751826</v>
      </c>
      <c r="I28" s="7">
        <f>man!G23</f>
        <v>4997</v>
      </c>
      <c r="J28" s="10">
        <f t="shared" si="3"/>
        <v>32.24495063560689</v>
      </c>
      <c r="K28" s="7">
        <f>man!H23</f>
        <v>3534</v>
      </c>
      <c r="L28" s="10">
        <f t="shared" si="4"/>
        <v>22.80441375750145</v>
      </c>
      <c r="M28" s="7">
        <f>man!I23</f>
        <v>2601</v>
      </c>
      <c r="N28" s="12">
        <f t="shared" si="5"/>
        <v>16.783893656836806</v>
      </c>
    </row>
    <row r="29" spans="1:14" ht="12.75">
      <c r="A29" s="1" t="s">
        <v>46</v>
      </c>
      <c r="B29" s="6" t="s">
        <v>56</v>
      </c>
      <c r="C29" s="7">
        <f>man!C24</f>
        <v>18964</v>
      </c>
      <c r="D29" s="7">
        <f t="shared" si="0"/>
        <v>22333</v>
      </c>
      <c r="E29" s="7">
        <f>man!E24</f>
        <v>1970</v>
      </c>
      <c r="F29" s="10">
        <f t="shared" si="1"/>
        <v>8.821027179510143</v>
      </c>
      <c r="G29" s="7">
        <f>man!F24</f>
        <v>5288</v>
      </c>
      <c r="H29" s="10">
        <f t="shared" si="2"/>
        <v>23.67796534276631</v>
      </c>
      <c r="I29" s="7">
        <f>man!G24</f>
        <v>6216</v>
      </c>
      <c r="J29" s="10">
        <f t="shared" si="3"/>
        <v>27.833251242555857</v>
      </c>
      <c r="K29" s="7">
        <f>man!H24</f>
        <v>5256</v>
      </c>
      <c r="L29" s="10">
        <f t="shared" si="4"/>
        <v>23.534679622083914</v>
      </c>
      <c r="M29" s="7">
        <f>man!I24</f>
        <v>3603</v>
      </c>
      <c r="N29" s="12">
        <f t="shared" si="5"/>
        <v>16.133076613083777</v>
      </c>
    </row>
    <row r="30" spans="1:14" ht="12.75">
      <c r="A30" s="1" t="s">
        <v>5</v>
      </c>
      <c r="B30" s="6" t="s">
        <v>33</v>
      </c>
      <c r="C30" s="7">
        <f>man!C25</f>
        <v>8233</v>
      </c>
      <c r="D30" s="7">
        <f t="shared" si="0"/>
        <v>9521</v>
      </c>
      <c r="E30" s="7">
        <f>man!E25</f>
        <v>931</v>
      </c>
      <c r="F30" s="10">
        <f t="shared" si="1"/>
        <v>9.778384623463921</v>
      </c>
      <c r="G30" s="7">
        <f>man!F25</f>
        <v>2436</v>
      </c>
      <c r="H30" s="10">
        <f t="shared" si="2"/>
        <v>25.585547736582292</v>
      </c>
      <c r="I30" s="7">
        <f>man!G25</f>
        <v>2557</v>
      </c>
      <c r="J30" s="10">
        <f t="shared" si="3"/>
        <v>26.85642264468018</v>
      </c>
      <c r="K30" s="7">
        <f>man!H25</f>
        <v>2090</v>
      </c>
      <c r="L30" s="10">
        <f t="shared" si="4"/>
        <v>21.95147568532717</v>
      </c>
      <c r="M30" s="7">
        <f>man!I25</f>
        <v>1507</v>
      </c>
      <c r="N30" s="12">
        <f t="shared" si="5"/>
        <v>15.828169309946436</v>
      </c>
    </row>
    <row r="31" spans="1:14" ht="12.75">
      <c r="A31" s="1" t="s">
        <v>83</v>
      </c>
      <c r="B31" s="6" t="s">
        <v>44</v>
      </c>
      <c r="C31" s="7">
        <f>man!C26</f>
        <v>39572</v>
      </c>
      <c r="D31" s="7">
        <f t="shared" si="0"/>
        <v>45445</v>
      </c>
      <c r="E31" s="7">
        <f>man!E26</f>
        <v>4755</v>
      </c>
      <c r="F31" s="10">
        <f t="shared" si="1"/>
        <v>10.463197271427</v>
      </c>
      <c r="G31" s="7">
        <f>man!F26</f>
        <v>13547</v>
      </c>
      <c r="H31" s="10">
        <f t="shared" si="2"/>
        <v>29.809660028606004</v>
      </c>
      <c r="I31" s="7">
        <f>man!G26</f>
        <v>13955</v>
      </c>
      <c r="J31" s="10">
        <f t="shared" si="3"/>
        <v>30.70744856419848</v>
      </c>
      <c r="K31" s="7">
        <f>man!H26</f>
        <v>7846</v>
      </c>
      <c r="L31" s="10">
        <f t="shared" si="4"/>
        <v>17.26482561337881</v>
      </c>
      <c r="M31" s="7">
        <f>man!I26</f>
        <v>5342</v>
      </c>
      <c r="N31" s="12">
        <f t="shared" si="5"/>
        <v>11.754868522389701</v>
      </c>
    </row>
    <row r="32" spans="1:14" ht="12.75">
      <c r="A32" s="1" t="s">
        <v>67</v>
      </c>
      <c r="B32" s="6" t="s">
        <v>50</v>
      </c>
      <c r="C32" s="7">
        <f>man!C27</f>
        <v>59310</v>
      </c>
      <c r="D32" s="7">
        <f t="shared" si="0"/>
        <v>66707</v>
      </c>
      <c r="E32" s="7">
        <f>man!E27</f>
        <v>5938</v>
      </c>
      <c r="F32" s="10">
        <f t="shared" si="1"/>
        <v>8.901614523213455</v>
      </c>
      <c r="G32" s="7">
        <f>man!F27</f>
        <v>20028</v>
      </c>
      <c r="H32" s="10">
        <f t="shared" si="2"/>
        <v>30.02383557947442</v>
      </c>
      <c r="I32" s="7">
        <f>man!G27</f>
        <v>21929</v>
      </c>
      <c r="J32" s="10">
        <f t="shared" si="3"/>
        <v>32.87361146506363</v>
      </c>
      <c r="K32" s="7">
        <f>man!H27</f>
        <v>12084</v>
      </c>
      <c r="L32" s="10">
        <f t="shared" si="4"/>
        <v>18.115040400557664</v>
      </c>
      <c r="M32" s="7">
        <f>man!I27</f>
        <v>6728</v>
      </c>
      <c r="N32" s="12">
        <f t="shared" si="5"/>
        <v>10.085898031690826</v>
      </c>
    </row>
    <row r="33" spans="1:14" ht="12.75">
      <c r="A33" s="1" t="s">
        <v>26</v>
      </c>
      <c r="B33" s="6" t="s">
        <v>34</v>
      </c>
      <c r="C33" s="7">
        <f>man!C28</f>
        <v>23550</v>
      </c>
      <c r="D33" s="7">
        <f t="shared" si="0"/>
        <v>27543</v>
      </c>
      <c r="E33" s="7">
        <f>man!E28</f>
        <v>2989</v>
      </c>
      <c r="F33" s="10">
        <f t="shared" si="1"/>
        <v>10.852122136295973</v>
      </c>
      <c r="G33" s="7">
        <f>man!F28</f>
        <v>7644</v>
      </c>
      <c r="H33" s="10">
        <f t="shared" si="2"/>
        <v>27.752968086265113</v>
      </c>
      <c r="I33" s="7">
        <f>man!G28</f>
        <v>7735</v>
      </c>
      <c r="J33" s="10">
        <f t="shared" si="3"/>
        <v>28.083360563482557</v>
      </c>
      <c r="K33" s="7">
        <f>man!H28</f>
        <v>5289</v>
      </c>
      <c r="L33" s="10">
        <f t="shared" si="4"/>
        <v>19.202701230802745</v>
      </c>
      <c r="M33" s="7">
        <f>man!I28</f>
        <v>3886</v>
      </c>
      <c r="N33" s="12">
        <f t="shared" si="5"/>
        <v>14.108847983153613</v>
      </c>
    </row>
    <row r="34" spans="1:14" ht="12.75">
      <c r="A34" s="1" t="s">
        <v>20</v>
      </c>
      <c r="B34" s="6" t="s">
        <v>15</v>
      </c>
      <c r="C34" s="7">
        <f>man!C29</f>
        <v>8044</v>
      </c>
      <c r="D34" s="7">
        <f t="shared" si="0"/>
        <v>9118</v>
      </c>
      <c r="E34" s="7">
        <f>man!E29</f>
        <v>866</v>
      </c>
      <c r="F34" s="10">
        <f t="shared" si="1"/>
        <v>9.497696863347226</v>
      </c>
      <c r="G34" s="7">
        <f>man!F29</f>
        <v>2256</v>
      </c>
      <c r="H34" s="10">
        <f t="shared" si="2"/>
        <v>24.742268041237114</v>
      </c>
      <c r="I34" s="7">
        <f>man!G29</f>
        <v>2552</v>
      </c>
      <c r="J34" s="10">
        <f t="shared" si="3"/>
        <v>27.988593989910065</v>
      </c>
      <c r="K34" s="7">
        <f>man!H29</f>
        <v>1916</v>
      </c>
      <c r="L34" s="10">
        <f t="shared" si="4"/>
        <v>21.01338012722088</v>
      </c>
      <c r="M34" s="7">
        <f>man!I29</f>
        <v>1528</v>
      </c>
      <c r="N34" s="12">
        <f t="shared" si="5"/>
        <v>16.75806097828471</v>
      </c>
    </row>
    <row r="35" spans="1:14" ht="12.75">
      <c r="A35" s="1" t="s">
        <v>82</v>
      </c>
      <c r="B35" s="6" t="s">
        <v>54</v>
      </c>
      <c r="C35" s="7">
        <f>man!C30</f>
        <v>25633</v>
      </c>
      <c r="D35" s="7">
        <f t="shared" si="0"/>
        <v>32236</v>
      </c>
      <c r="E35" s="7">
        <f>man!E30</f>
        <v>2871</v>
      </c>
      <c r="F35" s="10">
        <f t="shared" si="1"/>
        <v>8.906191835215287</v>
      </c>
      <c r="G35" s="7">
        <f>man!F30</f>
        <v>8046</v>
      </c>
      <c r="H35" s="10">
        <f t="shared" si="2"/>
        <v>24.9596724159325</v>
      </c>
      <c r="I35" s="7">
        <f>man!G30</f>
        <v>9498</v>
      </c>
      <c r="J35" s="10">
        <f t="shared" si="3"/>
        <v>29.463953344087358</v>
      </c>
      <c r="K35" s="7">
        <f>man!H30</f>
        <v>7028</v>
      </c>
      <c r="L35" s="10">
        <f t="shared" si="4"/>
        <v>21.801712371261946</v>
      </c>
      <c r="M35" s="7">
        <f>man!I30</f>
        <v>4793</v>
      </c>
      <c r="N35" s="12">
        <f t="shared" si="5"/>
        <v>14.868470033502915</v>
      </c>
    </row>
    <row r="36" spans="1:14" ht="12.75">
      <c r="A36" s="1" t="s">
        <v>32</v>
      </c>
      <c r="B36" s="6" t="s">
        <v>52</v>
      </c>
      <c r="C36" s="7">
        <f>man!C31</f>
        <v>16541</v>
      </c>
      <c r="D36" s="7">
        <f t="shared" si="0"/>
        <v>19995</v>
      </c>
      <c r="E36" s="7">
        <f>man!E31</f>
        <v>1884</v>
      </c>
      <c r="F36" s="10">
        <f t="shared" si="1"/>
        <v>9.422355588897224</v>
      </c>
      <c r="G36" s="7">
        <f>man!F31</f>
        <v>4951</v>
      </c>
      <c r="H36" s="10">
        <f t="shared" si="2"/>
        <v>24.76119029757439</v>
      </c>
      <c r="I36" s="7">
        <f>man!G31</f>
        <v>5639</v>
      </c>
      <c r="J36" s="10">
        <f t="shared" si="3"/>
        <v>28.20205051262816</v>
      </c>
      <c r="K36" s="7">
        <f>man!H31</f>
        <v>4236</v>
      </c>
      <c r="L36" s="10">
        <f t="shared" si="4"/>
        <v>21.185296324081023</v>
      </c>
      <c r="M36" s="7">
        <f>man!I31</f>
        <v>3285</v>
      </c>
      <c r="N36" s="12">
        <f t="shared" si="5"/>
        <v>16.429107276819206</v>
      </c>
    </row>
    <row r="37" spans="1:14" ht="12.75">
      <c r="A37" s="1" t="s">
        <v>0</v>
      </c>
      <c r="B37" s="6" t="s">
        <v>55</v>
      </c>
      <c r="C37" s="7">
        <f>man!C32</f>
        <v>13521</v>
      </c>
      <c r="D37" s="7">
        <f t="shared" si="0"/>
        <v>16214</v>
      </c>
      <c r="E37" s="7">
        <f>man!E32</f>
        <v>1624</v>
      </c>
      <c r="F37" s="10">
        <f t="shared" si="1"/>
        <v>10.016035524855063</v>
      </c>
      <c r="G37" s="7">
        <f>man!F32</f>
        <v>4172</v>
      </c>
      <c r="H37" s="10">
        <f t="shared" si="2"/>
        <v>25.73084988281732</v>
      </c>
      <c r="I37" s="7">
        <f>man!G32</f>
        <v>4429</v>
      </c>
      <c r="J37" s="10">
        <f t="shared" si="3"/>
        <v>27.315899839644754</v>
      </c>
      <c r="K37" s="7">
        <f>man!H32</f>
        <v>3240</v>
      </c>
      <c r="L37" s="10">
        <f t="shared" si="4"/>
        <v>19.98273097323301</v>
      </c>
      <c r="M37" s="7">
        <f>man!I32</f>
        <v>2749</v>
      </c>
      <c r="N37" s="12">
        <f t="shared" si="5"/>
        <v>16.95448377944986</v>
      </c>
    </row>
    <row r="38" spans="1:14" ht="12.75">
      <c r="A38" s="1" t="s">
        <v>72</v>
      </c>
      <c r="B38" s="6" t="s">
        <v>28</v>
      </c>
      <c r="C38" s="7">
        <f>man!C33</f>
        <v>34949</v>
      </c>
      <c r="D38" s="7">
        <f t="shared" si="0"/>
        <v>40804</v>
      </c>
      <c r="E38" s="7">
        <f>man!E33</f>
        <v>3399</v>
      </c>
      <c r="F38" s="10">
        <f t="shared" si="1"/>
        <v>8.330065679835311</v>
      </c>
      <c r="G38" s="7">
        <f>man!F33</f>
        <v>9868</v>
      </c>
      <c r="H38" s="10">
        <f t="shared" si="2"/>
        <v>24.18390353886874</v>
      </c>
      <c r="I38" s="7">
        <f>man!G33</f>
        <v>12021</v>
      </c>
      <c r="J38" s="10">
        <f t="shared" si="3"/>
        <v>29.460347024801493</v>
      </c>
      <c r="K38" s="7">
        <f>man!H33</f>
        <v>9125</v>
      </c>
      <c r="L38" s="10">
        <f t="shared" si="4"/>
        <v>22.36300362709538</v>
      </c>
      <c r="M38" s="7">
        <f>man!I33</f>
        <v>6391</v>
      </c>
      <c r="N38" s="12">
        <f t="shared" si="5"/>
        <v>15.662680129399078</v>
      </c>
    </row>
    <row r="39" spans="1:14" ht="12.75">
      <c r="A39" s="1" t="s">
        <v>49</v>
      </c>
      <c r="B39" s="6" t="s">
        <v>79</v>
      </c>
      <c r="C39" s="7">
        <f>man!C34</f>
        <v>14931</v>
      </c>
      <c r="D39" s="7">
        <f t="shared" si="0"/>
        <v>18227</v>
      </c>
      <c r="E39" s="7">
        <f>man!E34</f>
        <v>1720</v>
      </c>
      <c r="F39" s="10">
        <f t="shared" si="1"/>
        <v>9.43655017282054</v>
      </c>
      <c r="G39" s="7">
        <f>man!F34</f>
        <v>4713</v>
      </c>
      <c r="H39" s="10">
        <f t="shared" si="2"/>
        <v>25.85724474680419</v>
      </c>
      <c r="I39" s="7">
        <f>man!G34</f>
        <v>5385</v>
      </c>
      <c r="J39" s="10">
        <f t="shared" si="3"/>
        <v>29.544082953859657</v>
      </c>
      <c r="K39" s="7">
        <f>man!H34</f>
        <v>3754</v>
      </c>
      <c r="L39" s="10">
        <f t="shared" si="4"/>
        <v>20.595819388818786</v>
      </c>
      <c r="M39" s="7">
        <f>man!I34</f>
        <v>2655</v>
      </c>
      <c r="N39" s="12">
        <f t="shared" si="5"/>
        <v>14.566302737696823</v>
      </c>
    </row>
    <row r="40" spans="1:14" ht="12.75">
      <c r="A40" s="1" t="s">
        <v>76</v>
      </c>
      <c r="B40" s="6" t="s">
        <v>84</v>
      </c>
      <c r="C40" s="7">
        <f>man!C35</f>
        <v>9433</v>
      </c>
      <c r="D40" s="7">
        <f t="shared" si="0"/>
        <v>11621</v>
      </c>
      <c r="E40" s="7">
        <f>man!E35</f>
        <v>1210</v>
      </c>
      <c r="F40" s="10">
        <f t="shared" si="1"/>
        <v>10.41218483779365</v>
      </c>
      <c r="G40" s="7">
        <f>man!F35</f>
        <v>3297</v>
      </c>
      <c r="H40" s="10">
        <f t="shared" si="2"/>
        <v>28.371052405128644</v>
      </c>
      <c r="I40" s="7">
        <f>man!G35</f>
        <v>3222</v>
      </c>
      <c r="J40" s="10">
        <f t="shared" si="3"/>
        <v>27.725669047414165</v>
      </c>
      <c r="K40" s="7">
        <f>man!H35</f>
        <v>2330</v>
      </c>
      <c r="L40" s="10">
        <f t="shared" si="4"/>
        <v>20.04990964632992</v>
      </c>
      <c r="M40" s="7">
        <f>man!I35</f>
        <v>1562</v>
      </c>
      <c r="N40" s="12">
        <f t="shared" si="5"/>
        <v>13.441184063333619</v>
      </c>
    </row>
    <row r="41" spans="1:14" ht="12.75">
      <c r="A41" s="1" t="s">
        <v>9</v>
      </c>
      <c r="B41" s="6" t="s">
        <v>35</v>
      </c>
      <c r="C41" s="7">
        <f>man!C36</f>
        <v>22792</v>
      </c>
      <c r="D41" s="7">
        <f t="shared" si="0"/>
        <v>27741</v>
      </c>
      <c r="E41" s="7">
        <f>man!E36</f>
        <v>2491</v>
      </c>
      <c r="F41" s="10">
        <f t="shared" si="1"/>
        <v>8.979488843228435</v>
      </c>
      <c r="G41" s="7">
        <f>man!F36</f>
        <v>7452</v>
      </c>
      <c r="H41" s="10">
        <f t="shared" si="2"/>
        <v>26.862766302584625</v>
      </c>
      <c r="I41" s="7">
        <f>man!G36</f>
        <v>8713</v>
      </c>
      <c r="J41" s="10">
        <f t="shared" si="3"/>
        <v>31.408384701344584</v>
      </c>
      <c r="K41" s="7">
        <f>man!H36</f>
        <v>5390</v>
      </c>
      <c r="L41" s="10">
        <f t="shared" si="4"/>
        <v>19.429724955841536</v>
      </c>
      <c r="M41" s="7">
        <f>man!I36</f>
        <v>3695</v>
      </c>
      <c r="N41" s="12">
        <f t="shared" si="5"/>
        <v>13.319635197000828</v>
      </c>
    </row>
    <row r="42" spans="1:14" ht="12.75">
      <c r="A42" s="1" t="s">
        <v>73</v>
      </c>
      <c r="B42" s="6" t="s">
        <v>78</v>
      </c>
      <c r="C42" s="7">
        <f>man!C37</f>
        <v>23930</v>
      </c>
      <c r="D42" s="7">
        <f t="shared" si="0"/>
        <v>28865</v>
      </c>
      <c r="E42" s="7">
        <f>man!E37</f>
        <v>3236</v>
      </c>
      <c r="F42" s="10">
        <f t="shared" si="1"/>
        <v>11.210808938160403</v>
      </c>
      <c r="G42" s="7">
        <f>man!F37</f>
        <v>8237</v>
      </c>
      <c r="H42" s="10">
        <f t="shared" si="2"/>
        <v>28.53628962411225</v>
      </c>
      <c r="I42" s="7">
        <f>man!G37</f>
        <v>8018</v>
      </c>
      <c r="J42" s="10">
        <f t="shared" si="3"/>
        <v>27.777585310930192</v>
      </c>
      <c r="K42" s="7">
        <f>man!H37</f>
        <v>5578</v>
      </c>
      <c r="L42" s="10">
        <f t="shared" si="4"/>
        <v>19.324441364974884</v>
      </c>
      <c r="M42" s="7">
        <f>man!I37</f>
        <v>3796</v>
      </c>
      <c r="N42" s="12">
        <f t="shared" si="5"/>
        <v>13.150874761822276</v>
      </c>
    </row>
    <row r="43" spans="1:14" ht="12.75">
      <c r="A43" s="1" t="s">
        <v>29</v>
      </c>
      <c r="B43" s="6" t="s">
        <v>75</v>
      </c>
      <c r="C43" s="7">
        <f>man!C38</f>
        <v>11725</v>
      </c>
      <c r="D43" s="7">
        <f t="shared" si="0"/>
        <v>14268</v>
      </c>
      <c r="E43" s="7">
        <f>man!E38</f>
        <v>1393</v>
      </c>
      <c r="F43" s="10">
        <f t="shared" si="1"/>
        <v>9.763106251752172</v>
      </c>
      <c r="G43" s="7">
        <f>man!F38</f>
        <v>3366</v>
      </c>
      <c r="H43" s="10">
        <f t="shared" si="2"/>
        <v>23.59125315391085</v>
      </c>
      <c r="I43" s="7">
        <f>man!G38</f>
        <v>3966</v>
      </c>
      <c r="J43" s="10">
        <f t="shared" si="3"/>
        <v>27.796467619848613</v>
      </c>
      <c r="K43" s="7">
        <f>man!H38</f>
        <v>2934</v>
      </c>
      <c r="L43" s="10">
        <f t="shared" si="4"/>
        <v>20.56349873843566</v>
      </c>
      <c r="M43" s="7">
        <f>man!I38</f>
        <v>2609</v>
      </c>
      <c r="N43" s="12">
        <f t="shared" si="5"/>
        <v>18.285674236052703</v>
      </c>
    </row>
    <row r="44" spans="1:14" ht="12.75">
      <c r="A44" s="1" t="s">
        <v>68</v>
      </c>
      <c r="B44" s="6" t="s">
        <v>14</v>
      </c>
      <c r="C44" s="7">
        <f>man!C39</f>
        <v>53869</v>
      </c>
      <c r="D44" s="7">
        <f t="shared" si="0"/>
        <v>63011</v>
      </c>
      <c r="E44" s="7">
        <f>man!E39</f>
        <v>5448</v>
      </c>
      <c r="F44" s="10">
        <f t="shared" si="1"/>
        <v>8.646109409468188</v>
      </c>
      <c r="G44" s="7">
        <f>man!F39</f>
        <v>17065</v>
      </c>
      <c r="H44" s="10">
        <f t="shared" si="2"/>
        <v>27.082572884099605</v>
      </c>
      <c r="I44" s="7">
        <f>man!G39</f>
        <v>19084</v>
      </c>
      <c r="J44" s="10">
        <f t="shared" si="3"/>
        <v>30.286775324943267</v>
      </c>
      <c r="K44" s="7">
        <f>man!H39</f>
        <v>12348</v>
      </c>
      <c r="L44" s="10">
        <f t="shared" si="4"/>
        <v>19.59657837520433</v>
      </c>
      <c r="M44" s="7">
        <f>man!I39</f>
        <v>9066</v>
      </c>
      <c r="N44" s="12">
        <f t="shared" si="5"/>
        <v>14.387964006284617</v>
      </c>
    </row>
    <row r="45" spans="1:14" ht="12.75">
      <c r="A45" s="1" t="s">
        <v>19</v>
      </c>
      <c r="B45" s="6" t="s">
        <v>81</v>
      </c>
      <c r="C45" s="7">
        <f>man!C40</f>
        <v>8683</v>
      </c>
      <c r="D45" s="7">
        <f t="shared" si="0"/>
        <v>10211</v>
      </c>
      <c r="E45" s="7">
        <f>man!E40</f>
        <v>844</v>
      </c>
      <c r="F45" s="10">
        <f t="shared" si="1"/>
        <v>8.265595925962197</v>
      </c>
      <c r="G45" s="7">
        <f>man!F40</f>
        <v>2495</v>
      </c>
      <c r="H45" s="10">
        <f t="shared" si="2"/>
        <v>24.434433454118107</v>
      </c>
      <c r="I45" s="7">
        <f>man!G40</f>
        <v>2736</v>
      </c>
      <c r="J45" s="10">
        <f t="shared" si="3"/>
        <v>26.794633238664183</v>
      </c>
      <c r="K45" s="7">
        <f>man!H40</f>
        <v>2204</v>
      </c>
      <c r="L45" s="10">
        <f t="shared" si="4"/>
        <v>21.584565664479484</v>
      </c>
      <c r="M45" s="7">
        <f>man!I40</f>
        <v>1932</v>
      </c>
      <c r="N45" s="12">
        <f t="shared" si="5"/>
        <v>18.920771716776024</v>
      </c>
    </row>
    <row r="46" spans="1:14" ht="12.75">
      <c r="A46" s="1" t="s">
        <v>48</v>
      </c>
      <c r="B46" s="6" t="s">
        <v>17</v>
      </c>
      <c r="C46" s="7">
        <f>man!C41</f>
        <v>10174</v>
      </c>
      <c r="D46" s="7">
        <f t="shared" si="0"/>
        <v>11701</v>
      </c>
      <c r="E46" s="7">
        <f>man!E41</f>
        <v>1166</v>
      </c>
      <c r="F46" s="10">
        <f t="shared" si="1"/>
        <v>9.964960259806855</v>
      </c>
      <c r="G46" s="7">
        <f>man!F41</f>
        <v>3106</v>
      </c>
      <c r="H46" s="10">
        <f t="shared" si="2"/>
        <v>26.54473976583198</v>
      </c>
      <c r="I46" s="7">
        <f>man!G41</f>
        <v>3188</v>
      </c>
      <c r="J46" s="10">
        <f t="shared" si="3"/>
        <v>27.245534569694897</v>
      </c>
      <c r="K46" s="7">
        <f>man!H41</f>
        <v>2488</v>
      </c>
      <c r="L46" s="10">
        <f t="shared" si="4"/>
        <v>21.26313990257243</v>
      </c>
      <c r="M46" s="7">
        <f>man!I41</f>
        <v>1753</v>
      </c>
      <c r="N46" s="12">
        <f t="shared" si="5"/>
        <v>14.981625502093838</v>
      </c>
    </row>
    <row r="47" spans="1:14" ht="12.75">
      <c r="A47" s="1" t="s">
        <v>59</v>
      </c>
      <c r="B47" s="6" t="s">
        <v>80</v>
      </c>
      <c r="C47" s="7">
        <f>man!C42</f>
        <v>13720</v>
      </c>
      <c r="D47" s="7">
        <f t="shared" si="0"/>
        <v>16477</v>
      </c>
      <c r="E47" s="7">
        <f>man!E42</f>
        <v>1579</v>
      </c>
      <c r="F47" s="10">
        <f t="shared" si="1"/>
        <v>9.583055167809675</v>
      </c>
      <c r="G47" s="7">
        <f>man!F42</f>
        <v>4295</v>
      </c>
      <c r="H47" s="10">
        <f t="shared" si="2"/>
        <v>26.066638344358807</v>
      </c>
      <c r="I47" s="7">
        <f>man!G42</f>
        <v>4638</v>
      </c>
      <c r="J47" s="10">
        <f t="shared" si="3"/>
        <v>28.14832797232506</v>
      </c>
      <c r="K47" s="7">
        <f>man!H42</f>
        <v>3329</v>
      </c>
      <c r="L47" s="10">
        <f t="shared" si="4"/>
        <v>20.2039206166171</v>
      </c>
      <c r="M47" s="7">
        <f>man!I42</f>
        <v>2636</v>
      </c>
      <c r="N47" s="12">
        <f t="shared" si="5"/>
        <v>15.998057898889362</v>
      </c>
    </row>
    <row r="48" spans="1:14" ht="12.75">
      <c r="A48" s="1" t="s">
        <v>63</v>
      </c>
      <c r="B48" s="6" t="s">
        <v>31</v>
      </c>
      <c r="C48" s="7">
        <f>man!C43</f>
        <v>12448</v>
      </c>
      <c r="D48" s="7">
        <f t="shared" si="0"/>
        <v>14465</v>
      </c>
      <c r="E48" s="7">
        <f>man!E43</f>
        <v>1340</v>
      </c>
      <c r="F48" s="10">
        <f t="shared" si="1"/>
        <v>9.26374006221915</v>
      </c>
      <c r="G48" s="7">
        <f>man!F43</f>
        <v>3722</v>
      </c>
      <c r="H48" s="10">
        <f t="shared" si="2"/>
        <v>25.731075008641547</v>
      </c>
      <c r="I48" s="7">
        <f>man!G43</f>
        <v>4144</v>
      </c>
      <c r="J48" s="10">
        <f t="shared" si="3"/>
        <v>28.648461804355343</v>
      </c>
      <c r="K48" s="7">
        <f>man!H43</f>
        <v>2916</v>
      </c>
      <c r="L48" s="10">
        <f t="shared" si="4"/>
        <v>20.159004493605252</v>
      </c>
      <c r="M48" s="7">
        <f>man!I43</f>
        <v>2343</v>
      </c>
      <c r="N48" s="12">
        <f t="shared" si="5"/>
        <v>16.197718631178706</v>
      </c>
    </row>
    <row r="49" spans="2:16" s="3" customFormat="1" ht="12.75">
      <c r="B49" s="8" t="s">
        <v>93</v>
      </c>
      <c r="C49" s="9">
        <f>SUM(C7:C48)</f>
        <v>1160567</v>
      </c>
      <c r="D49" s="9">
        <f aca="true" t="shared" si="6" ref="D49:M49">SUM(D7:D48)</f>
        <v>1366269</v>
      </c>
      <c r="E49" s="9">
        <f t="shared" si="6"/>
        <v>118767</v>
      </c>
      <c r="F49" s="11">
        <f t="shared" si="1"/>
        <v>8.692797684789745</v>
      </c>
      <c r="G49" s="9">
        <f t="shared" si="6"/>
        <v>357363</v>
      </c>
      <c r="H49" s="11">
        <f t="shared" si="2"/>
        <v>26.15612298895752</v>
      </c>
      <c r="I49" s="9">
        <f t="shared" si="6"/>
        <v>411625</v>
      </c>
      <c r="J49" s="11">
        <f t="shared" si="3"/>
        <v>30.127668855840252</v>
      </c>
      <c r="K49" s="9">
        <f t="shared" si="6"/>
        <v>277109</v>
      </c>
      <c r="L49" s="11">
        <f t="shared" si="4"/>
        <v>20.282169909439503</v>
      </c>
      <c r="M49" s="9">
        <f t="shared" si="6"/>
        <v>201405</v>
      </c>
      <c r="N49" s="13">
        <f t="shared" si="5"/>
        <v>14.741240560972985</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17601</v>
      </c>
      <c r="D2" s="16">
        <v>20881</v>
      </c>
      <c r="E2" s="16">
        <v>1908</v>
      </c>
      <c r="F2" s="16">
        <v>5443</v>
      </c>
      <c r="G2" s="16">
        <v>6252</v>
      </c>
      <c r="H2" s="16">
        <v>4140</v>
      </c>
      <c r="I2" s="16">
        <v>3138</v>
      </c>
    </row>
    <row r="3" spans="1:9" ht="12.75">
      <c r="A3" s="17" t="s">
        <v>47</v>
      </c>
      <c r="B3" s="16" t="s">
        <v>11</v>
      </c>
      <c r="C3" s="16">
        <v>23660</v>
      </c>
      <c r="D3" s="16">
        <v>28273</v>
      </c>
      <c r="E3" s="16">
        <v>2587</v>
      </c>
      <c r="F3" s="16">
        <v>7066</v>
      </c>
      <c r="G3" s="16">
        <v>8437</v>
      </c>
      <c r="H3" s="16">
        <v>5853</v>
      </c>
      <c r="I3" s="16">
        <v>4330</v>
      </c>
    </row>
    <row r="4" spans="1:9" ht="12.75">
      <c r="A4" s="16" t="s">
        <v>58</v>
      </c>
      <c r="B4" s="16" t="s">
        <v>13</v>
      </c>
      <c r="C4" s="16">
        <v>32738</v>
      </c>
      <c r="D4" s="16">
        <v>38982</v>
      </c>
      <c r="E4" s="16">
        <v>3614</v>
      </c>
      <c r="F4" s="16">
        <v>9820</v>
      </c>
      <c r="G4" s="16">
        <v>11742</v>
      </c>
      <c r="H4" s="16">
        <v>7906</v>
      </c>
      <c r="I4" s="16">
        <v>5900</v>
      </c>
    </row>
    <row r="5" spans="1:9" ht="12.75">
      <c r="A5" s="16" t="s">
        <v>2</v>
      </c>
      <c r="B5" s="16" t="s">
        <v>62</v>
      </c>
      <c r="C5" s="16">
        <v>22034</v>
      </c>
      <c r="D5" s="16">
        <v>26788</v>
      </c>
      <c r="E5" s="16">
        <v>2421</v>
      </c>
      <c r="F5" s="16">
        <v>6626</v>
      </c>
      <c r="G5" s="16">
        <v>7688</v>
      </c>
      <c r="H5" s="16">
        <v>5735</v>
      </c>
      <c r="I5" s="16">
        <v>4318</v>
      </c>
    </row>
    <row r="6" spans="1:9" ht="12.75">
      <c r="A6" s="16" t="s">
        <v>1</v>
      </c>
      <c r="B6" s="16" t="s">
        <v>60</v>
      </c>
      <c r="C6" s="16">
        <v>38546</v>
      </c>
      <c r="D6" s="16">
        <v>45042</v>
      </c>
      <c r="E6" s="16">
        <v>3970</v>
      </c>
      <c r="F6" s="16">
        <v>11189</v>
      </c>
      <c r="G6" s="16">
        <v>13644</v>
      </c>
      <c r="H6" s="16">
        <v>9423</v>
      </c>
      <c r="I6" s="16">
        <v>6816</v>
      </c>
    </row>
    <row r="7" spans="1:9" ht="12.75">
      <c r="A7" s="16" t="s">
        <v>21</v>
      </c>
      <c r="B7" s="16" t="s">
        <v>70</v>
      </c>
      <c r="C7" s="16">
        <v>14959</v>
      </c>
      <c r="D7" s="16">
        <v>18376</v>
      </c>
      <c r="E7" s="16">
        <v>2353</v>
      </c>
      <c r="F7" s="16">
        <v>5261</v>
      </c>
      <c r="G7" s="16">
        <v>4937</v>
      </c>
      <c r="H7" s="16">
        <v>3377</v>
      </c>
      <c r="I7" s="16">
        <v>2448</v>
      </c>
    </row>
    <row r="8" spans="1:9" ht="12.75">
      <c r="A8" s="16" t="s">
        <v>18</v>
      </c>
      <c r="B8" s="16" t="s">
        <v>37</v>
      </c>
      <c r="C8" s="16">
        <v>9065</v>
      </c>
      <c r="D8" s="16">
        <v>10694</v>
      </c>
      <c r="E8" s="16">
        <v>1060</v>
      </c>
      <c r="F8" s="16">
        <v>2673</v>
      </c>
      <c r="G8" s="16">
        <v>2940</v>
      </c>
      <c r="H8" s="16">
        <v>2209</v>
      </c>
      <c r="I8" s="16">
        <v>1812</v>
      </c>
    </row>
    <row r="9" spans="1:9" ht="12.75">
      <c r="A9" s="16" t="s">
        <v>22</v>
      </c>
      <c r="B9" s="16" t="s">
        <v>74</v>
      </c>
      <c r="C9" s="16">
        <v>38911</v>
      </c>
      <c r="D9" s="16">
        <v>45924</v>
      </c>
      <c r="E9" s="16">
        <v>3456</v>
      </c>
      <c r="F9" s="16">
        <v>11637</v>
      </c>
      <c r="G9" s="16">
        <v>14743</v>
      </c>
      <c r="H9" s="16">
        <v>9236</v>
      </c>
      <c r="I9" s="16">
        <v>6852</v>
      </c>
    </row>
    <row r="10" spans="1:9" ht="12.75">
      <c r="A10" s="16" t="s">
        <v>24</v>
      </c>
      <c r="B10" s="16" t="s">
        <v>71</v>
      </c>
      <c r="C10" s="16">
        <v>10768</v>
      </c>
      <c r="D10" s="16">
        <v>12968</v>
      </c>
      <c r="E10" s="16">
        <v>1003</v>
      </c>
      <c r="F10" s="16">
        <v>2881</v>
      </c>
      <c r="G10" s="16">
        <v>3657</v>
      </c>
      <c r="H10" s="16">
        <v>2999</v>
      </c>
      <c r="I10" s="16">
        <v>2428</v>
      </c>
    </row>
    <row r="11" spans="1:9" ht="12.75">
      <c r="A11" s="16" t="s">
        <v>30</v>
      </c>
      <c r="B11" s="16" t="s">
        <v>45</v>
      </c>
      <c r="C11" s="16">
        <v>256258</v>
      </c>
      <c r="D11" s="16">
        <v>293640</v>
      </c>
      <c r="E11" s="16">
        <v>19341</v>
      </c>
      <c r="F11" s="16">
        <v>73587</v>
      </c>
      <c r="G11" s="16">
        <v>95038</v>
      </c>
      <c r="H11" s="16">
        <v>61582</v>
      </c>
      <c r="I11" s="16">
        <v>44092</v>
      </c>
    </row>
    <row r="12" spans="1:9" ht="12.75">
      <c r="A12" s="16" t="s">
        <v>77</v>
      </c>
      <c r="B12" s="16" t="s">
        <v>16</v>
      </c>
      <c r="C12" s="16">
        <v>17749</v>
      </c>
      <c r="D12" s="16">
        <v>21625</v>
      </c>
      <c r="E12" s="16">
        <v>2010</v>
      </c>
      <c r="F12" s="16">
        <v>4991</v>
      </c>
      <c r="G12" s="16">
        <v>5944</v>
      </c>
      <c r="H12" s="16">
        <v>4518</v>
      </c>
      <c r="I12" s="16">
        <v>4162</v>
      </c>
    </row>
    <row r="13" spans="1:9" ht="12.75">
      <c r="A13" s="16" t="s">
        <v>64</v>
      </c>
      <c r="B13" s="16" t="s">
        <v>12</v>
      </c>
      <c r="C13" s="16">
        <v>10412</v>
      </c>
      <c r="D13" s="16">
        <v>11430</v>
      </c>
      <c r="E13" s="16">
        <v>922</v>
      </c>
      <c r="F13" s="16">
        <v>2793</v>
      </c>
      <c r="G13" s="16">
        <v>3172</v>
      </c>
      <c r="H13" s="16">
        <v>2489</v>
      </c>
      <c r="I13" s="16">
        <v>2054</v>
      </c>
    </row>
    <row r="14" spans="1:9" ht="12.75">
      <c r="A14" s="16" t="s">
        <v>38</v>
      </c>
      <c r="B14" s="16" t="s">
        <v>3</v>
      </c>
      <c r="C14" s="16">
        <v>9838</v>
      </c>
      <c r="D14" s="16">
        <v>11453</v>
      </c>
      <c r="E14" s="16">
        <v>1192</v>
      </c>
      <c r="F14" s="16">
        <v>2870</v>
      </c>
      <c r="G14" s="16">
        <v>3008</v>
      </c>
      <c r="H14" s="16">
        <v>2483</v>
      </c>
      <c r="I14" s="16">
        <v>1900</v>
      </c>
    </row>
    <row r="15" spans="1:9" ht="12.75">
      <c r="A15" s="16" t="s">
        <v>51</v>
      </c>
      <c r="B15" s="16" t="s">
        <v>43</v>
      </c>
      <c r="C15" s="16">
        <v>66363</v>
      </c>
      <c r="D15" s="16">
        <v>81293</v>
      </c>
      <c r="E15" s="16">
        <v>7343</v>
      </c>
      <c r="F15" s="16">
        <v>24081</v>
      </c>
      <c r="G15" s="16">
        <v>24388</v>
      </c>
      <c r="H15" s="16">
        <v>15090</v>
      </c>
      <c r="I15" s="16">
        <v>10391</v>
      </c>
    </row>
    <row r="16" spans="1:9" ht="12.75">
      <c r="A16" s="16" t="s">
        <v>23</v>
      </c>
      <c r="B16" s="16" t="s">
        <v>40</v>
      </c>
      <c r="C16" s="16">
        <v>45598</v>
      </c>
      <c r="D16" s="16">
        <v>53447</v>
      </c>
      <c r="E16" s="16">
        <v>4257</v>
      </c>
      <c r="F16" s="16">
        <v>13990</v>
      </c>
      <c r="G16" s="16">
        <v>16108</v>
      </c>
      <c r="H16" s="16">
        <v>10782</v>
      </c>
      <c r="I16" s="16">
        <v>8310</v>
      </c>
    </row>
    <row r="17" spans="1:9" ht="12.75">
      <c r="A17" s="16" t="s">
        <v>53</v>
      </c>
      <c r="B17" s="16" t="s">
        <v>4</v>
      </c>
      <c r="C17" s="16">
        <v>6630</v>
      </c>
      <c r="D17" s="16">
        <v>8468</v>
      </c>
      <c r="E17" s="16">
        <v>573</v>
      </c>
      <c r="F17" s="16">
        <v>1895</v>
      </c>
      <c r="G17" s="16">
        <v>2641</v>
      </c>
      <c r="H17" s="16">
        <v>1884</v>
      </c>
      <c r="I17" s="16">
        <v>1475</v>
      </c>
    </row>
    <row r="18" spans="1:9" ht="12.75">
      <c r="A18" s="16" t="s">
        <v>8</v>
      </c>
      <c r="B18" s="16" t="s">
        <v>36</v>
      </c>
      <c r="C18" s="16">
        <v>17850</v>
      </c>
      <c r="D18" s="16">
        <v>20730</v>
      </c>
      <c r="E18" s="16">
        <v>2237</v>
      </c>
      <c r="F18" s="16">
        <v>5626</v>
      </c>
      <c r="G18" s="16">
        <v>6047</v>
      </c>
      <c r="H18" s="16">
        <v>3783</v>
      </c>
      <c r="I18" s="16">
        <v>3037</v>
      </c>
    </row>
    <row r="19" spans="1:9" ht="12.75">
      <c r="A19" s="16" t="s">
        <v>69</v>
      </c>
      <c r="B19" s="16" t="s">
        <v>42</v>
      </c>
      <c r="C19" s="16">
        <v>32349</v>
      </c>
      <c r="D19" s="16">
        <v>37918</v>
      </c>
      <c r="E19" s="16">
        <v>3743</v>
      </c>
      <c r="F19" s="16">
        <v>10241</v>
      </c>
      <c r="G19" s="16">
        <v>11004</v>
      </c>
      <c r="H19" s="16">
        <v>7430</v>
      </c>
      <c r="I19" s="16">
        <v>5500</v>
      </c>
    </row>
    <row r="20" spans="1:9" ht="12.75">
      <c r="A20" s="16" t="s">
        <v>6</v>
      </c>
      <c r="B20" s="16" t="s">
        <v>57</v>
      </c>
      <c r="C20" s="16">
        <v>22127</v>
      </c>
      <c r="D20" s="16">
        <v>27295</v>
      </c>
      <c r="E20" s="16">
        <v>2707</v>
      </c>
      <c r="F20" s="16">
        <v>7075</v>
      </c>
      <c r="G20" s="16">
        <v>7936</v>
      </c>
      <c r="H20" s="16">
        <v>5641</v>
      </c>
      <c r="I20" s="16">
        <v>3936</v>
      </c>
    </row>
    <row r="21" spans="1:9" ht="12.75">
      <c r="A21" s="16" t="s">
        <v>10</v>
      </c>
      <c r="B21" s="16" t="s">
        <v>65</v>
      </c>
      <c r="C21" s="16">
        <v>11738</v>
      </c>
      <c r="D21" s="16">
        <v>12849</v>
      </c>
      <c r="E21" s="16">
        <v>1544</v>
      </c>
      <c r="F21" s="16">
        <v>3584</v>
      </c>
      <c r="G21" s="16">
        <v>3428</v>
      </c>
      <c r="H21" s="16">
        <v>2514</v>
      </c>
      <c r="I21" s="16">
        <v>1779</v>
      </c>
    </row>
    <row r="22" spans="1:9" ht="12.75">
      <c r="A22" s="16" t="s">
        <v>61</v>
      </c>
      <c r="B22" s="16" t="s">
        <v>25</v>
      </c>
      <c r="C22" s="16">
        <v>13440</v>
      </c>
      <c r="D22" s="16">
        <v>16193</v>
      </c>
      <c r="E22" s="16">
        <v>1911</v>
      </c>
      <c r="F22" s="16">
        <v>4646</v>
      </c>
      <c r="G22" s="16">
        <v>4249</v>
      </c>
      <c r="H22" s="16">
        <v>3120</v>
      </c>
      <c r="I22" s="16">
        <v>2267</v>
      </c>
    </row>
    <row r="23" spans="1:9" ht="12.75">
      <c r="A23" s="16" t="s">
        <v>27</v>
      </c>
      <c r="B23" s="16" t="s">
        <v>41</v>
      </c>
      <c r="C23" s="16">
        <v>11911</v>
      </c>
      <c r="D23" s="16">
        <v>15497</v>
      </c>
      <c r="E23" s="16">
        <v>961</v>
      </c>
      <c r="F23" s="16">
        <v>3404</v>
      </c>
      <c r="G23" s="16">
        <v>4997</v>
      </c>
      <c r="H23" s="16">
        <v>3534</v>
      </c>
      <c r="I23" s="16">
        <v>2601</v>
      </c>
    </row>
    <row r="24" spans="1:9" ht="12.75">
      <c r="A24" s="16" t="s">
        <v>46</v>
      </c>
      <c r="B24" s="16" t="s">
        <v>56</v>
      </c>
      <c r="C24" s="16">
        <v>18964</v>
      </c>
      <c r="D24" s="16">
        <v>22333</v>
      </c>
      <c r="E24" s="16">
        <v>1970</v>
      </c>
      <c r="F24" s="16">
        <v>5288</v>
      </c>
      <c r="G24" s="16">
        <v>6216</v>
      </c>
      <c r="H24" s="16">
        <v>5256</v>
      </c>
      <c r="I24" s="16">
        <v>3603</v>
      </c>
    </row>
    <row r="25" spans="1:9" ht="12.75">
      <c r="A25" s="16" t="s">
        <v>5</v>
      </c>
      <c r="B25" s="16" t="s">
        <v>33</v>
      </c>
      <c r="C25" s="16">
        <v>8233</v>
      </c>
      <c r="D25" s="16">
        <v>9521</v>
      </c>
      <c r="E25" s="16">
        <v>931</v>
      </c>
      <c r="F25" s="16">
        <v>2436</v>
      </c>
      <c r="G25" s="16">
        <v>2557</v>
      </c>
      <c r="H25" s="16">
        <v>2090</v>
      </c>
      <c r="I25" s="16">
        <v>1507</v>
      </c>
    </row>
    <row r="26" spans="1:9" ht="12.75">
      <c r="A26" s="16" t="s">
        <v>83</v>
      </c>
      <c r="B26" s="16" t="s">
        <v>44</v>
      </c>
      <c r="C26" s="16">
        <v>39572</v>
      </c>
      <c r="D26" s="16">
        <v>45445</v>
      </c>
      <c r="E26" s="16">
        <v>4755</v>
      </c>
      <c r="F26" s="16">
        <v>13547</v>
      </c>
      <c r="G26" s="16">
        <v>13955</v>
      </c>
      <c r="H26" s="16">
        <v>7846</v>
      </c>
      <c r="I26" s="16">
        <v>5342</v>
      </c>
    </row>
    <row r="27" spans="1:9" ht="12.75">
      <c r="A27" s="16" t="s">
        <v>67</v>
      </c>
      <c r="B27" s="16" t="s">
        <v>50</v>
      </c>
      <c r="C27" s="16">
        <v>59310</v>
      </c>
      <c r="D27" s="16">
        <v>66707</v>
      </c>
      <c r="E27" s="16">
        <v>5938</v>
      </c>
      <c r="F27" s="16">
        <v>20028</v>
      </c>
      <c r="G27" s="16">
        <v>21929</v>
      </c>
      <c r="H27" s="16">
        <v>12084</v>
      </c>
      <c r="I27" s="16">
        <v>6728</v>
      </c>
    </row>
    <row r="28" spans="1:9" ht="12.75">
      <c r="A28" s="16" t="s">
        <v>26</v>
      </c>
      <c r="B28" s="16" t="s">
        <v>34</v>
      </c>
      <c r="C28" s="16">
        <v>23550</v>
      </c>
      <c r="D28" s="16">
        <v>27543</v>
      </c>
      <c r="E28" s="16">
        <v>2989</v>
      </c>
      <c r="F28" s="16">
        <v>7644</v>
      </c>
      <c r="G28" s="16">
        <v>7735</v>
      </c>
      <c r="H28" s="16">
        <v>5289</v>
      </c>
      <c r="I28" s="16">
        <v>3886</v>
      </c>
    </row>
    <row r="29" spans="1:9" ht="12.75">
      <c r="A29" s="16" t="s">
        <v>20</v>
      </c>
      <c r="B29" s="16" t="s">
        <v>15</v>
      </c>
      <c r="C29" s="16">
        <v>8044</v>
      </c>
      <c r="D29" s="16">
        <v>9118</v>
      </c>
      <c r="E29" s="16">
        <v>866</v>
      </c>
      <c r="F29" s="16">
        <v>2256</v>
      </c>
      <c r="G29" s="16">
        <v>2552</v>
      </c>
      <c r="H29" s="16">
        <v>1916</v>
      </c>
      <c r="I29" s="16">
        <v>1528</v>
      </c>
    </row>
    <row r="30" spans="1:9" ht="12.75">
      <c r="A30" s="16" t="s">
        <v>82</v>
      </c>
      <c r="B30" s="16" t="s">
        <v>54</v>
      </c>
      <c r="C30" s="16">
        <v>25633</v>
      </c>
      <c r="D30" s="16">
        <v>32236</v>
      </c>
      <c r="E30" s="16">
        <v>2871</v>
      </c>
      <c r="F30" s="16">
        <v>8046</v>
      </c>
      <c r="G30" s="16">
        <v>9498</v>
      </c>
      <c r="H30" s="16">
        <v>7028</v>
      </c>
      <c r="I30" s="16">
        <v>4793</v>
      </c>
    </row>
    <row r="31" spans="1:9" ht="12.75">
      <c r="A31" s="16" t="s">
        <v>32</v>
      </c>
      <c r="B31" s="16" t="s">
        <v>52</v>
      </c>
      <c r="C31" s="16">
        <v>16541</v>
      </c>
      <c r="D31" s="16">
        <v>19995</v>
      </c>
      <c r="E31" s="16">
        <v>1884</v>
      </c>
      <c r="F31" s="16">
        <v>4951</v>
      </c>
      <c r="G31" s="16">
        <v>5639</v>
      </c>
      <c r="H31" s="16">
        <v>4236</v>
      </c>
      <c r="I31" s="16">
        <v>3285</v>
      </c>
    </row>
    <row r="32" spans="1:9" ht="12.75">
      <c r="A32" s="16" t="s">
        <v>0</v>
      </c>
      <c r="B32" s="16" t="s">
        <v>55</v>
      </c>
      <c r="C32" s="16">
        <v>13521</v>
      </c>
      <c r="D32" s="16">
        <v>16214</v>
      </c>
      <c r="E32" s="16">
        <v>1624</v>
      </c>
      <c r="F32" s="16">
        <v>4172</v>
      </c>
      <c r="G32" s="16">
        <v>4429</v>
      </c>
      <c r="H32" s="16">
        <v>3240</v>
      </c>
      <c r="I32" s="16">
        <v>2749</v>
      </c>
    </row>
    <row r="33" spans="1:9" ht="12.75">
      <c r="A33" s="16" t="s">
        <v>72</v>
      </c>
      <c r="B33" s="16" t="s">
        <v>28</v>
      </c>
      <c r="C33" s="16">
        <v>34949</v>
      </c>
      <c r="D33" s="16">
        <v>40804</v>
      </c>
      <c r="E33" s="16">
        <v>3399</v>
      </c>
      <c r="F33" s="16">
        <v>9868</v>
      </c>
      <c r="G33" s="16">
        <v>12021</v>
      </c>
      <c r="H33" s="16">
        <v>9125</v>
      </c>
      <c r="I33" s="16">
        <v>6391</v>
      </c>
    </row>
    <row r="34" spans="1:9" ht="12.75">
      <c r="A34" s="16" t="s">
        <v>49</v>
      </c>
      <c r="B34" s="16" t="s">
        <v>79</v>
      </c>
      <c r="C34" s="16">
        <v>14931</v>
      </c>
      <c r="D34" s="16">
        <v>18227</v>
      </c>
      <c r="E34" s="16">
        <v>1720</v>
      </c>
      <c r="F34" s="16">
        <v>4713</v>
      </c>
      <c r="G34" s="16">
        <v>5385</v>
      </c>
      <c r="H34" s="16">
        <v>3754</v>
      </c>
      <c r="I34" s="16">
        <v>2655</v>
      </c>
    </row>
    <row r="35" spans="1:9" ht="12.75">
      <c r="A35" s="16" t="s">
        <v>76</v>
      </c>
      <c r="B35" s="16" t="s">
        <v>84</v>
      </c>
      <c r="C35" s="16">
        <v>9433</v>
      </c>
      <c r="D35" s="16">
        <v>11621</v>
      </c>
      <c r="E35" s="16">
        <v>1210</v>
      </c>
      <c r="F35" s="16">
        <v>3297</v>
      </c>
      <c r="G35" s="16">
        <v>3222</v>
      </c>
      <c r="H35" s="16">
        <v>2330</v>
      </c>
      <c r="I35" s="16">
        <v>1562</v>
      </c>
    </row>
    <row r="36" spans="1:9" ht="12.75">
      <c r="A36" s="16" t="s">
        <v>9</v>
      </c>
      <c r="B36" s="16" t="s">
        <v>35</v>
      </c>
      <c r="C36" s="16">
        <v>22792</v>
      </c>
      <c r="D36" s="16">
        <v>27741</v>
      </c>
      <c r="E36" s="16">
        <v>2491</v>
      </c>
      <c r="F36" s="16">
        <v>7452</v>
      </c>
      <c r="G36" s="16">
        <v>8713</v>
      </c>
      <c r="H36" s="16">
        <v>5390</v>
      </c>
      <c r="I36" s="16">
        <v>3695</v>
      </c>
    </row>
    <row r="37" spans="1:9" ht="12.75">
      <c r="A37" s="16" t="s">
        <v>73</v>
      </c>
      <c r="B37" s="16" t="s">
        <v>78</v>
      </c>
      <c r="C37" s="16">
        <v>23930</v>
      </c>
      <c r="D37" s="16">
        <v>28865</v>
      </c>
      <c r="E37" s="16">
        <v>3236</v>
      </c>
      <c r="F37" s="16">
        <v>8237</v>
      </c>
      <c r="G37" s="16">
        <v>8018</v>
      </c>
      <c r="H37" s="16">
        <v>5578</v>
      </c>
      <c r="I37" s="16">
        <v>3796</v>
      </c>
    </row>
    <row r="38" spans="1:9" ht="12.75">
      <c r="A38" s="16" t="s">
        <v>29</v>
      </c>
      <c r="B38" s="16" t="s">
        <v>75</v>
      </c>
      <c r="C38" s="16">
        <v>11725</v>
      </c>
      <c r="D38" s="16">
        <v>14268</v>
      </c>
      <c r="E38" s="16">
        <v>1393</v>
      </c>
      <c r="F38" s="16">
        <v>3366</v>
      </c>
      <c r="G38" s="16">
        <v>3966</v>
      </c>
      <c r="H38" s="16">
        <v>2934</v>
      </c>
      <c r="I38" s="16">
        <v>2609</v>
      </c>
    </row>
    <row r="39" spans="1:9" ht="12.75">
      <c r="A39" s="16" t="s">
        <v>68</v>
      </c>
      <c r="B39" s="16" t="s">
        <v>14</v>
      </c>
      <c r="C39" s="16">
        <v>53869</v>
      </c>
      <c r="D39" s="16">
        <v>63011</v>
      </c>
      <c r="E39" s="16">
        <v>5448</v>
      </c>
      <c r="F39" s="16">
        <v>17065</v>
      </c>
      <c r="G39" s="16">
        <v>19084</v>
      </c>
      <c r="H39" s="16">
        <v>12348</v>
      </c>
      <c r="I39" s="16">
        <v>9066</v>
      </c>
    </row>
    <row r="40" spans="1:9" ht="12.75">
      <c r="A40" s="16" t="s">
        <v>19</v>
      </c>
      <c r="B40" s="16" t="s">
        <v>81</v>
      </c>
      <c r="C40" s="16">
        <v>8683</v>
      </c>
      <c r="D40" s="16">
        <v>10211</v>
      </c>
      <c r="E40" s="16">
        <v>844</v>
      </c>
      <c r="F40" s="16">
        <v>2495</v>
      </c>
      <c r="G40" s="16">
        <v>2736</v>
      </c>
      <c r="H40" s="16">
        <v>2204</v>
      </c>
      <c r="I40" s="16">
        <v>1932</v>
      </c>
    </row>
    <row r="41" spans="1:9" ht="12.75">
      <c r="A41" s="16" t="s">
        <v>48</v>
      </c>
      <c r="B41" s="16" t="s">
        <v>17</v>
      </c>
      <c r="C41" s="16">
        <v>10174</v>
      </c>
      <c r="D41" s="16">
        <v>11701</v>
      </c>
      <c r="E41" s="16">
        <v>1166</v>
      </c>
      <c r="F41" s="16">
        <v>3106</v>
      </c>
      <c r="G41" s="16">
        <v>3188</v>
      </c>
      <c r="H41" s="16">
        <v>2488</v>
      </c>
      <c r="I41" s="16">
        <v>1753</v>
      </c>
    </row>
    <row r="42" spans="1:9" ht="12.75">
      <c r="A42" s="16" t="s">
        <v>59</v>
      </c>
      <c r="B42" s="16" t="s">
        <v>80</v>
      </c>
      <c r="C42" s="16">
        <v>13720</v>
      </c>
      <c r="D42" s="16">
        <v>16477</v>
      </c>
      <c r="E42" s="16">
        <v>1579</v>
      </c>
      <c r="F42" s="16">
        <v>4295</v>
      </c>
      <c r="G42" s="16">
        <v>4638</v>
      </c>
      <c r="H42" s="16">
        <v>3329</v>
      </c>
      <c r="I42" s="16">
        <v>2636</v>
      </c>
    </row>
    <row r="43" spans="1:9" ht="12.75">
      <c r="A43" s="16" t="s">
        <v>63</v>
      </c>
      <c r="B43" s="16" t="s">
        <v>31</v>
      </c>
      <c r="C43" s="16">
        <v>12448</v>
      </c>
      <c r="D43" s="16">
        <v>14465</v>
      </c>
      <c r="E43" s="16">
        <v>1340</v>
      </c>
      <c r="F43" s="16">
        <v>3722</v>
      </c>
      <c r="G43" s="16">
        <v>4144</v>
      </c>
      <c r="H43" s="16">
        <v>2916</v>
      </c>
      <c r="I43" s="16">
        <v>2343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2022-09-02T10:49:39Z</dcterms:modified>
  <cp:category/>
  <cp:version/>
  <cp:contentType/>
  <cp:contentStatus/>
</cp:coreProperties>
</file>