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<sst xmlns="http://schemas.openxmlformats.org/spreadsheetml/2006/main" count="201" uniqueCount="108">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</sst>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4" t="s">
        <v>85</v>
      </c>
      <c r="C4" s="27" t="s">
        <v>90</v>
      </c>
      <c r="D4" s="30" t="s">
        <v>92</v>
      </c>
      <c r="E4" s="23" t="s">
        <v>93</v>
      </c>
      <c r="F4" s="23"/>
      <c r="G4" s="23"/>
      <c r="H4" s="23"/>
      <c r="I4" s="23"/>
      <c r="J4" s="23"/>
      <c r="K4" s="23"/>
      <c r="L4" s="23"/>
      <c r="M4" s="23"/>
      <c r="N4" s="23"/>
    </row>
    <row r="5" spans="2:14" s="11" customFormat="1" ht="15.75" customHeight="1">
      <c r="B5" s="25"/>
      <c r="C5" s="28"/>
      <c r="D5" s="31"/>
      <c r="E5" s="23" t="s">
        <v>96</v>
      </c>
      <c r="F5" s="23"/>
      <c r="G5" s="23" t="s">
        <v>86</v>
      </c>
      <c r="H5" s="23"/>
      <c r="I5" s="23" t="s">
        <v>87</v>
      </c>
      <c r="J5" s="23"/>
      <c r="K5" s="23" t="s">
        <v>88</v>
      </c>
      <c r="L5" s="23"/>
      <c r="M5" s="23" t="s">
        <v>89</v>
      </c>
      <c r="N5" s="23"/>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17601</v>
      </c>
      <c r="D8" s="5">
        <f>E8+G8+I8+K8+M8</f>
        <v>25255</v>
      </c>
      <c r="E8" s="10">
        <f>man!E2</f>
        <v>2165</v>
      </c>
      <c r="F8" s="13">
        <f>E8/D8*100</f>
        <v>8.572559889130865</v>
      </c>
      <c r="G8" s="10">
        <f>man!F2</f>
        <v>6156</v>
      </c>
      <c r="H8" s="13">
        <f>G8/D8*100</f>
        <v>24.375371213621065</v>
      </c>
      <c r="I8" s="17">
        <f>man!G2</f>
        <v>7274</v>
      </c>
      <c r="J8" s="13">
        <f>I8/D8*100</f>
        <v>28.802217382696494</v>
      </c>
      <c r="K8" s="10">
        <f>man!H2</f>
        <v>5120</v>
      </c>
      <c r="L8" s="13">
        <f>K8/D8*100</f>
        <v>20.27321322510394</v>
      </c>
      <c r="M8" s="10">
        <f>man!I2</f>
        <v>4540</v>
      </c>
      <c r="N8" s="13">
        <f>M8/D8*100</f>
        <v>17.97663828944763</v>
      </c>
      <c r="Q8" s="19"/>
    </row>
    <row r="9" spans="1:17" ht="12.75">
      <c r="A9" s="1" t="s">
        <v>47</v>
      </c>
      <c r="B9" s="4" t="s">
        <v>11</v>
      </c>
      <c r="C9" s="18">
        <f>man!C3</f>
        <v>23660</v>
      </c>
      <c r="D9" s="5">
        <f aca="true" t="shared" si="0" ref="D9:D49">E9+G9+I9+K9+M9</f>
        <v>33400</v>
      </c>
      <c r="E9" s="10">
        <f>man!E3</f>
        <v>2840</v>
      </c>
      <c r="F9" s="13">
        <f aca="true" t="shared" si="1" ref="F9:F50">E9/D9*100</f>
        <v>8.502994011976048</v>
      </c>
      <c r="G9" s="10">
        <f>man!F3</f>
        <v>7894</v>
      </c>
      <c r="H9" s="13">
        <f aca="true" t="shared" si="2" ref="H9:H50">G9/D9*100</f>
        <v>23.634730538922156</v>
      </c>
      <c r="I9" s="17">
        <f>man!G3</f>
        <v>9656</v>
      </c>
      <c r="J9" s="13">
        <f aca="true" t="shared" si="3" ref="J9:J50">I9/D9*100</f>
        <v>28.910179640718564</v>
      </c>
      <c r="K9" s="10">
        <f>man!H3</f>
        <v>6982</v>
      </c>
      <c r="L9" s="13">
        <f aca="true" t="shared" si="4" ref="L9:L50">K9/D9*100</f>
        <v>20.904191616766468</v>
      </c>
      <c r="M9" s="10">
        <f>man!I3</f>
        <v>6028</v>
      </c>
      <c r="N9" s="13">
        <f aca="true" t="shared" si="5" ref="N9:N50">M9/D9*100</f>
        <v>18.047904191616766</v>
      </c>
      <c r="Q9" s="19"/>
    </row>
    <row r="10" spans="1:17" ht="12.75">
      <c r="A10" s="1" t="s">
        <v>58</v>
      </c>
      <c r="B10" s="4" t="s">
        <v>13</v>
      </c>
      <c r="C10" s="18">
        <f>man!C4</f>
        <v>32738</v>
      </c>
      <c r="D10" s="5">
        <f t="shared" si="0"/>
        <v>45090</v>
      </c>
      <c r="E10" s="10">
        <f>man!E4</f>
        <v>3979</v>
      </c>
      <c r="F10" s="13">
        <f t="shared" si="1"/>
        <v>8.824573076070081</v>
      </c>
      <c r="G10" s="10">
        <f>man!F4</f>
        <v>10694</v>
      </c>
      <c r="H10" s="13">
        <f t="shared" si="2"/>
        <v>23.71701042359725</v>
      </c>
      <c r="I10" s="17">
        <f>man!G4</f>
        <v>12900</v>
      </c>
      <c r="J10" s="13">
        <f t="shared" si="3"/>
        <v>28.60944777112442</v>
      </c>
      <c r="K10" s="10">
        <f>man!H4</f>
        <v>9317</v>
      </c>
      <c r="L10" s="13">
        <f t="shared" si="4"/>
        <v>20.66311820802839</v>
      </c>
      <c r="M10" s="10">
        <f>man!I4</f>
        <v>8200</v>
      </c>
      <c r="N10" s="13">
        <f t="shared" si="5"/>
        <v>18.185850521179862</v>
      </c>
      <c r="Q10" s="19"/>
    </row>
    <row r="11" spans="1:17" ht="12.75">
      <c r="A11" s="1" t="s">
        <v>2</v>
      </c>
      <c r="B11" s="4" t="s">
        <v>62</v>
      </c>
      <c r="C11" s="18">
        <f>man!C5</f>
        <v>22034</v>
      </c>
      <c r="D11" s="5">
        <f t="shared" si="0"/>
        <v>31006</v>
      </c>
      <c r="E11" s="10">
        <f>man!E5</f>
        <v>2734</v>
      </c>
      <c r="F11" s="13">
        <f t="shared" si="1"/>
        <v>8.817648197123138</v>
      </c>
      <c r="G11" s="10">
        <f>man!F5</f>
        <v>7411</v>
      </c>
      <c r="H11" s="13">
        <f t="shared" si="2"/>
        <v>23.901825453138102</v>
      </c>
      <c r="I11" s="17">
        <f>man!G5</f>
        <v>8693</v>
      </c>
      <c r="J11" s="13">
        <f t="shared" si="3"/>
        <v>28.036509062762043</v>
      </c>
      <c r="K11" s="10">
        <f>man!H5</f>
        <v>6585</v>
      </c>
      <c r="L11" s="13">
        <f t="shared" si="4"/>
        <v>21.237824937108947</v>
      </c>
      <c r="M11" s="10">
        <f>man!I5</f>
        <v>5583</v>
      </c>
      <c r="N11" s="13">
        <f t="shared" si="5"/>
        <v>18.006192349867767</v>
      </c>
      <c r="Q11" s="19"/>
    </row>
    <row r="12" spans="1:17" ht="12.75">
      <c r="A12" s="1" t="s">
        <v>1</v>
      </c>
      <c r="B12" s="4" t="s">
        <v>60</v>
      </c>
      <c r="C12" s="18">
        <f>man!C6</f>
        <v>38546</v>
      </c>
      <c r="D12" s="5">
        <f t="shared" si="0"/>
        <v>52749</v>
      </c>
      <c r="E12" s="10">
        <f>man!E6</f>
        <v>4319</v>
      </c>
      <c r="F12" s="13">
        <f t="shared" si="1"/>
        <v>8.187832944700373</v>
      </c>
      <c r="G12" s="10">
        <f>man!F6</f>
        <v>12543</v>
      </c>
      <c r="H12" s="13">
        <f t="shared" si="2"/>
        <v>23.778649832224307</v>
      </c>
      <c r="I12" s="17">
        <f>man!G6</f>
        <v>15636</v>
      </c>
      <c r="J12" s="13">
        <f t="shared" si="3"/>
        <v>29.64226809986919</v>
      </c>
      <c r="K12" s="10">
        <f>man!H6</f>
        <v>11166</v>
      </c>
      <c r="L12" s="13">
        <f t="shared" si="4"/>
        <v>21.168173804242734</v>
      </c>
      <c r="M12" s="10">
        <f>man!I6</f>
        <v>9085</v>
      </c>
      <c r="N12" s="13">
        <f t="shared" si="5"/>
        <v>17.223075318963392</v>
      </c>
      <c r="Q12" s="19"/>
    </row>
    <row r="13" spans="1:17" ht="12.75">
      <c r="A13" s="1" t="s">
        <v>21</v>
      </c>
      <c r="B13" s="4" t="s">
        <v>70</v>
      </c>
      <c r="C13" s="18">
        <f>man!C7</f>
        <v>14959</v>
      </c>
      <c r="D13" s="5">
        <f t="shared" si="0"/>
        <v>21062</v>
      </c>
      <c r="E13" s="10">
        <f>man!E7</f>
        <v>2459</v>
      </c>
      <c r="F13" s="13">
        <f t="shared" si="1"/>
        <v>11.675054600702687</v>
      </c>
      <c r="G13" s="10">
        <f>man!F7</f>
        <v>5538</v>
      </c>
      <c r="H13" s="13">
        <f t="shared" si="2"/>
        <v>26.293799259329596</v>
      </c>
      <c r="I13" s="17">
        <f>man!G7</f>
        <v>5433</v>
      </c>
      <c r="J13" s="13">
        <f t="shared" si="3"/>
        <v>25.79527110435856</v>
      </c>
      <c r="K13" s="10">
        <f>man!H7</f>
        <v>3937</v>
      </c>
      <c r="L13" s="13">
        <f t="shared" si="4"/>
        <v>18.692431867818822</v>
      </c>
      <c r="M13" s="10">
        <f>man!I7</f>
        <v>3695</v>
      </c>
      <c r="N13" s="13">
        <f t="shared" si="5"/>
        <v>17.543443167790336</v>
      </c>
      <c r="Q13" s="19"/>
    </row>
    <row r="14" spans="1:17" ht="12.75">
      <c r="A14" s="1" t="s">
        <v>18</v>
      </c>
      <c r="B14" s="4" t="s">
        <v>37</v>
      </c>
      <c r="C14" s="18">
        <f>man!C8</f>
        <v>9065</v>
      </c>
      <c r="D14" s="5">
        <f t="shared" si="0"/>
        <v>12379</v>
      </c>
      <c r="E14" s="10">
        <f>man!E8</f>
        <v>1160</v>
      </c>
      <c r="F14" s="13">
        <f t="shared" si="1"/>
        <v>9.370708457872203</v>
      </c>
      <c r="G14" s="10">
        <f>man!F8</f>
        <v>2959</v>
      </c>
      <c r="H14" s="13">
        <f t="shared" si="2"/>
        <v>23.903384764520556</v>
      </c>
      <c r="I14" s="17">
        <f>man!G8</f>
        <v>3400</v>
      </c>
      <c r="J14" s="13">
        <f t="shared" si="3"/>
        <v>27.465869617901284</v>
      </c>
      <c r="K14" s="10">
        <f>man!H8</f>
        <v>2600</v>
      </c>
      <c r="L14" s="13">
        <f t="shared" si="4"/>
        <v>21.00331206074804</v>
      </c>
      <c r="M14" s="10">
        <f>man!I8</f>
        <v>2260</v>
      </c>
      <c r="N14" s="13">
        <f t="shared" si="5"/>
        <v>18.25672509895791</v>
      </c>
      <c r="Q14" s="19"/>
    </row>
    <row r="15" spans="1:17" ht="12.75">
      <c r="A15" s="1" t="s">
        <v>22</v>
      </c>
      <c r="B15" s="4" t="s">
        <v>74</v>
      </c>
      <c r="C15" s="18">
        <f>man!C9</f>
        <v>38911</v>
      </c>
      <c r="D15" s="5">
        <f t="shared" si="0"/>
        <v>53140</v>
      </c>
      <c r="E15" s="10">
        <f>man!E9</f>
        <v>3913</v>
      </c>
      <c r="F15" s="13">
        <f t="shared" si="1"/>
        <v>7.363567933759879</v>
      </c>
      <c r="G15" s="10">
        <f>man!F9</f>
        <v>13010</v>
      </c>
      <c r="H15" s="13">
        <f t="shared" si="2"/>
        <v>24.4824990590892</v>
      </c>
      <c r="I15" s="17">
        <f>man!G9</f>
        <v>16574</v>
      </c>
      <c r="J15" s="13">
        <f t="shared" si="3"/>
        <v>31.18931125329319</v>
      </c>
      <c r="K15" s="10">
        <f>man!H9</f>
        <v>10488</v>
      </c>
      <c r="L15" s="13">
        <f t="shared" si="4"/>
        <v>19.73654497553632</v>
      </c>
      <c r="M15" s="10">
        <f>man!I9</f>
        <v>9155</v>
      </c>
      <c r="N15" s="13">
        <f t="shared" si="5"/>
        <v>17.228076778321416</v>
      </c>
      <c r="Q15" s="19"/>
    </row>
    <row r="16" spans="1:17" ht="12.75">
      <c r="A16" s="1" t="s">
        <v>24</v>
      </c>
      <c r="B16" s="4" t="s">
        <v>71</v>
      </c>
      <c r="C16" s="18">
        <f>man!C10</f>
        <v>10768</v>
      </c>
      <c r="D16" s="5">
        <f t="shared" si="0"/>
        <v>14758</v>
      </c>
      <c r="E16" s="10">
        <f>man!E10</f>
        <v>1100</v>
      </c>
      <c r="F16" s="13">
        <f t="shared" si="1"/>
        <v>7.453584496544247</v>
      </c>
      <c r="G16" s="10">
        <f>man!F10</f>
        <v>3240</v>
      </c>
      <c r="H16" s="13">
        <f t="shared" si="2"/>
        <v>21.954194335275783</v>
      </c>
      <c r="I16" s="17">
        <f>man!G10</f>
        <v>4059</v>
      </c>
      <c r="J16" s="13">
        <f t="shared" si="3"/>
        <v>27.503726792248273</v>
      </c>
      <c r="K16" s="10">
        <f>man!H10</f>
        <v>3377</v>
      </c>
      <c r="L16" s="13">
        <f t="shared" si="4"/>
        <v>22.88250440439084</v>
      </c>
      <c r="M16" s="10">
        <f>man!I10</f>
        <v>2982</v>
      </c>
      <c r="N16" s="13">
        <f t="shared" si="5"/>
        <v>20.20598997154086</v>
      </c>
      <c r="Q16" s="19"/>
    </row>
    <row r="17" spans="1:17" ht="12.75">
      <c r="A17" s="1" t="s">
        <v>30</v>
      </c>
      <c r="B17" s="4" t="s">
        <v>45</v>
      </c>
      <c r="C17" s="18">
        <f>man!C11</f>
        <v>256258</v>
      </c>
      <c r="D17" s="5">
        <f t="shared" si="0"/>
        <v>362129</v>
      </c>
      <c r="E17" s="10">
        <f>man!E11</f>
        <v>23422</v>
      </c>
      <c r="F17" s="13">
        <f t="shared" si="1"/>
        <v>6.467860900397373</v>
      </c>
      <c r="G17" s="10">
        <f>man!F11</f>
        <v>88888</v>
      </c>
      <c r="H17" s="13">
        <f t="shared" si="2"/>
        <v>24.545949095488073</v>
      </c>
      <c r="I17" s="17">
        <f>man!G11</f>
        <v>113837</v>
      </c>
      <c r="J17" s="13">
        <f t="shared" si="3"/>
        <v>31.43548293563896</v>
      </c>
      <c r="K17" s="10">
        <f>man!H11</f>
        <v>74421</v>
      </c>
      <c r="L17" s="13">
        <f t="shared" si="4"/>
        <v>20.550963883036154</v>
      </c>
      <c r="M17" s="10">
        <f>man!I11</f>
        <v>61561</v>
      </c>
      <c r="N17" s="13">
        <f t="shared" si="5"/>
        <v>16.999743185439442</v>
      </c>
      <c r="Q17" s="19"/>
    </row>
    <row r="18" spans="1:17" ht="12.75">
      <c r="A18" s="1" t="s">
        <v>77</v>
      </c>
      <c r="B18" s="4" t="s">
        <v>16</v>
      </c>
      <c r="C18" s="18">
        <f>man!C12</f>
        <v>17749</v>
      </c>
      <c r="D18" s="5">
        <f t="shared" si="0"/>
        <v>23472</v>
      </c>
      <c r="E18" s="10">
        <f>man!E12</f>
        <v>2133</v>
      </c>
      <c r="F18" s="13">
        <f t="shared" si="1"/>
        <v>9.087423312883436</v>
      </c>
      <c r="G18" s="10">
        <f>man!F12</f>
        <v>5261</v>
      </c>
      <c r="H18" s="13">
        <f t="shared" si="2"/>
        <v>22.413940013633265</v>
      </c>
      <c r="I18" s="17">
        <f>man!G12</f>
        <v>6351</v>
      </c>
      <c r="J18" s="13">
        <f t="shared" si="3"/>
        <v>27.057770961145195</v>
      </c>
      <c r="K18" s="10">
        <f>man!H12</f>
        <v>4872</v>
      </c>
      <c r="L18" s="13">
        <f t="shared" si="4"/>
        <v>20.756646216768917</v>
      </c>
      <c r="M18" s="10">
        <f>man!I12</f>
        <v>4855</v>
      </c>
      <c r="N18" s="13">
        <f t="shared" si="5"/>
        <v>20.684219495569188</v>
      </c>
      <c r="Q18" s="19"/>
    </row>
    <row r="19" spans="1:17" ht="12.75">
      <c r="A19" s="1" t="s">
        <v>64</v>
      </c>
      <c r="B19" s="4" t="s">
        <v>12</v>
      </c>
      <c r="C19" s="18">
        <f>man!C13</f>
        <v>10412</v>
      </c>
      <c r="D19" s="5">
        <f t="shared" si="0"/>
        <v>14670</v>
      </c>
      <c r="E19" s="10">
        <f>man!E13</f>
        <v>1065</v>
      </c>
      <c r="F19" s="13">
        <f t="shared" si="1"/>
        <v>7.259713701431493</v>
      </c>
      <c r="G19" s="10">
        <f>man!F13</f>
        <v>3365</v>
      </c>
      <c r="H19" s="13">
        <f t="shared" si="2"/>
        <v>22.937968643490116</v>
      </c>
      <c r="I19" s="17">
        <f>man!G13</f>
        <v>4013</v>
      </c>
      <c r="J19" s="13">
        <f t="shared" si="3"/>
        <v>27.355146557600545</v>
      </c>
      <c r="K19" s="10">
        <f>man!H13</f>
        <v>3182</v>
      </c>
      <c r="L19" s="13">
        <f t="shared" si="4"/>
        <v>21.69052488070893</v>
      </c>
      <c r="M19" s="10">
        <f>man!I13</f>
        <v>3045</v>
      </c>
      <c r="N19" s="13">
        <f t="shared" si="5"/>
        <v>20.756646216768917</v>
      </c>
      <c r="Q19" s="19"/>
    </row>
    <row r="20" spans="1:17" ht="12.75">
      <c r="A20" s="1" t="s">
        <v>38</v>
      </c>
      <c r="B20" s="4" t="s">
        <v>3</v>
      </c>
      <c r="C20" s="18">
        <f>man!C14</f>
        <v>9838</v>
      </c>
      <c r="D20" s="5">
        <f t="shared" si="0"/>
        <v>13182</v>
      </c>
      <c r="E20" s="10">
        <f>man!E14</f>
        <v>1325</v>
      </c>
      <c r="F20" s="13">
        <f t="shared" si="1"/>
        <v>10.051585495372478</v>
      </c>
      <c r="G20" s="10">
        <f>man!F14</f>
        <v>3123</v>
      </c>
      <c r="H20" s="13">
        <f t="shared" si="2"/>
        <v>23.69139736003641</v>
      </c>
      <c r="I20" s="17">
        <f>man!G14</f>
        <v>3402</v>
      </c>
      <c r="J20" s="13">
        <f t="shared" si="3"/>
        <v>25.80791989076013</v>
      </c>
      <c r="K20" s="10">
        <f>man!H14</f>
        <v>2868</v>
      </c>
      <c r="L20" s="13">
        <f t="shared" si="4"/>
        <v>21.756941283568505</v>
      </c>
      <c r="M20" s="10">
        <f>man!I14</f>
        <v>2464</v>
      </c>
      <c r="N20" s="13">
        <f t="shared" si="5"/>
        <v>18.692155970262476</v>
      </c>
      <c r="Q20" s="19"/>
    </row>
    <row r="21" spans="1:17" ht="12.75">
      <c r="A21" s="1" t="s">
        <v>51</v>
      </c>
      <c r="B21" s="4" t="s">
        <v>43</v>
      </c>
      <c r="C21" s="18">
        <f>man!C15</f>
        <v>66363</v>
      </c>
      <c r="D21" s="5">
        <f t="shared" si="0"/>
        <v>90945</v>
      </c>
      <c r="E21" s="10">
        <f>man!E15</f>
        <v>8199</v>
      </c>
      <c r="F21" s="13">
        <f t="shared" si="1"/>
        <v>9.015338941118259</v>
      </c>
      <c r="G21" s="10">
        <f>man!F15</f>
        <v>26321</v>
      </c>
      <c r="H21" s="13">
        <f t="shared" si="2"/>
        <v>28.94166804112376</v>
      </c>
      <c r="I21" s="17">
        <f>man!G15</f>
        <v>26818</v>
      </c>
      <c r="J21" s="13">
        <f t="shared" si="3"/>
        <v>29.488152179888942</v>
      </c>
      <c r="K21" s="10">
        <f>man!H15</f>
        <v>16766</v>
      </c>
      <c r="L21" s="13">
        <f t="shared" si="4"/>
        <v>18.4353180493705</v>
      </c>
      <c r="M21" s="10">
        <f>man!I15</f>
        <v>12841</v>
      </c>
      <c r="N21" s="13">
        <f t="shared" si="5"/>
        <v>14.119522788498543</v>
      </c>
      <c r="Q21" s="19"/>
    </row>
    <row r="22" spans="1:17" ht="12.75">
      <c r="A22" s="1" t="s">
        <v>23</v>
      </c>
      <c r="B22" s="4" t="s">
        <v>40</v>
      </c>
      <c r="C22" s="18">
        <f>man!C16</f>
        <v>45598</v>
      </c>
      <c r="D22" s="5">
        <f t="shared" si="0"/>
        <v>63633</v>
      </c>
      <c r="E22" s="10">
        <f>man!E16</f>
        <v>4976</v>
      </c>
      <c r="F22" s="13">
        <f t="shared" si="1"/>
        <v>7.819841905929313</v>
      </c>
      <c r="G22" s="10">
        <f>man!F16</f>
        <v>16067</v>
      </c>
      <c r="H22" s="13">
        <f t="shared" si="2"/>
        <v>25.249477472380683</v>
      </c>
      <c r="I22" s="17">
        <f>man!G16</f>
        <v>18785</v>
      </c>
      <c r="J22" s="13">
        <f t="shared" si="3"/>
        <v>29.520846101865384</v>
      </c>
      <c r="K22" s="10">
        <f>man!H16</f>
        <v>12785</v>
      </c>
      <c r="L22" s="13">
        <f t="shared" si="4"/>
        <v>20.09177627960335</v>
      </c>
      <c r="M22" s="10">
        <f>man!I16</f>
        <v>11020</v>
      </c>
      <c r="N22" s="13">
        <f t="shared" si="5"/>
        <v>17.31805824022127</v>
      </c>
      <c r="Q22" s="19"/>
    </row>
    <row r="23" spans="1:17" ht="12.75">
      <c r="A23" s="1" t="s">
        <v>53</v>
      </c>
      <c r="B23" s="4" t="s">
        <v>4</v>
      </c>
      <c r="C23" s="18">
        <f>man!C17</f>
        <v>6630</v>
      </c>
      <c r="D23" s="5">
        <f t="shared" si="0"/>
        <v>10056</v>
      </c>
      <c r="E23" s="10">
        <f>man!E17</f>
        <v>627</v>
      </c>
      <c r="F23" s="13">
        <f t="shared" si="1"/>
        <v>6.23508353221957</v>
      </c>
      <c r="G23" s="10">
        <f>man!F17</f>
        <v>2017</v>
      </c>
      <c r="H23" s="13">
        <f t="shared" si="2"/>
        <v>20.057677008750993</v>
      </c>
      <c r="I23" s="17">
        <f>man!G17</f>
        <v>2995</v>
      </c>
      <c r="J23" s="13">
        <f t="shared" si="3"/>
        <v>29.78321400159109</v>
      </c>
      <c r="K23" s="10">
        <f>man!H17</f>
        <v>2219</v>
      </c>
      <c r="L23" s="13">
        <f t="shared" si="4"/>
        <v>22.06642800318218</v>
      </c>
      <c r="M23" s="10">
        <f>man!I17</f>
        <v>2198</v>
      </c>
      <c r="N23" s="13">
        <f t="shared" si="5"/>
        <v>21.857597454256165</v>
      </c>
      <c r="Q23" s="19"/>
    </row>
    <row r="24" spans="1:17" ht="12.75">
      <c r="A24" s="1" t="s">
        <v>8</v>
      </c>
      <c r="B24" s="4" t="s">
        <v>36</v>
      </c>
      <c r="C24" s="18">
        <f>man!C18</f>
        <v>17850</v>
      </c>
      <c r="D24" s="5">
        <f t="shared" si="0"/>
        <v>23936</v>
      </c>
      <c r="E24" s="10">
        <f>man!E18</f>
        <v>2400</v>
      </c>
      <c r="F24" s="13">
        <f t="shared" si="1"/>
        <v>10.026737967914439</v>
      </c>
      <c r="G24" s="10">
        <f>man!F18</f>
        <v>6224</v>
      </c>
      <c r="H24" s="13">
        <f t="shared" si="2"/>
        <v>26.00267379679144</v>
      </c>
      <c r="I24" s="17">
        <f>man!G18</f>
        <v>6839</v>
      </c>
      <c r="J24" s="13">
        <f t="shared" si="3"/>
        <v>28.572025401069517</v>
      </c>
      <c r="K24" s="10">
        <f>man!H18</f>
        <v>4445</v>
      </c>
      <c r="L24" s="13">
        <f t="shared" si="4"/>
        <v>18.570354278074866</v>
      </c>
      <c r="M24" s="10">
        <f>man!I18</f>
        <v>4028</v>
      </c>
      <c r="N24" s="13">
        <f t="shared" si="5"/>
        <v>16.828208556149733</v>
      </c>
      <c r="Q24" s="19"/>
    </row>
    <row r="25" spans="1:17" ht="12.75">
      <c r="A25" s="1" t="s">
        <v>69</v>
      </c>
      <c r="B25" s="4" t="s">
        <v>42</v>
      </c>
      <c r="C25" s="18">
        <f>man!C19</f>
        <v>32349</v>
      </c>
      <c r="D25" s="5">
        <f t="shared" si="0"/>
        <v>43039</v>
      </c>
      <c r="E25" s="10">
        <f>man!E19</f>
        <v>4015</v>
      </c>
      <c r="F25" s="13">
        <f t="shared" si="1"/>
        <v>9.328748344524733</v>
      </c>
      <c r="G25" s="10">
        <f>man!F19</f>
        <v>11114</v>
      </c>
      <c r="H25" s="13">
        <f t="shared" si="2"/>
        <v>25.8230906851925</v>
      </c>
      <c r="I25" s="17">
        <f>man!G19</f>
        <v>12363</v>
      </c>
      <c r="J25" s="13">
        <f t="shared" si="3"/>
        <v>28.72510978414926</v>
      </c>
      <c r="K25" s="10">
        <f>man!H19</f>
        <v>8445</v>
      </c>
      <c r="L25" s="13">
        <f t="shared" si="4"/>
        <v>19.621738423290505</v>
      </c>
      <c r="M25" s="10">
        <f>man!I19</f>
        <v>7102</v>
      </c>
      <c r="N25" s="13">
        <f t="shared" si="5"/>
        <v>16.501312762843003</v>
      </c>
      <c r="Q25" s="19"/>
    </row>
    <row r="26" spans="1:17" ht="12.75">
      <c r="A26" s="1" t="s">
        <v>6</v>
      </c>
      <c r="B26" s="4" t="s">
        <v>57</v>
      </c>
      <c r="C26" s="18">
        <f>man!C20</f>
        <v>22127</v>
      </c>
      <c r="D26" s="5">
        <f t="shared" si="0"/>
        <v>29601</v>
      </c>
      <c r="E26" s="10">
        <f>man!E20</f>
        <v>2847</v>
      </c>
      <c r="F26" s="13">
        <f t="shared" si="1"/>
        <v>9.617918313570488</v>
      </c>
      <c r="G26" s="10">
        <f>man!F20</f>
        <v>7342</v>
      </c>
      <c r="H26" s="13">
        <f t="shared" si="2"/>
        <v>24.803216107563934</v>
      </c>
      <c r="I26" s="17">
        <f>man!G20</f>
        <v>8539</v>
      </c>
      <c r="J26" s="13">
        <f t="shared" si="3"/>
        <v>28.8469984122158</v>
      </c>
      <c r="K26" s="10">
        <f>man!H20</f>
        <v>6154</v>
      </c>
      <c r="L26" s="13">
        <f t="shared" si="4"/>
        <v>20.789838181142528</v>
      </c>
      <c r="M26" s="10">
        <f>man!I20</f>
        <v>4719</v>
      </c>
      <c r="N26" s="13">
        <f t="shared" si="5"/>
        <v>15.942028985507244</v>
      </c>
      <c r="Q26" s="19"/>
    </row>
    <row r="27" spans="1:17" ht="12.75">
      <c r="A27" s="1" t="s">
        <v>10</v>
      </c>
      <c r="B27" s="4" t="s">
        <v>65</v>
      </c>
      <c r="C27" s="18">
        <f>man!C21</f>
        <v>11738</v>
      </c>
      <c r="D27" s="5">
        <f t="shared" si="0"/>
        <v>15026</v>
      </c>
      <c r="E27" s="10">
        <f>man!E21</f>
        <v>1726</v>
      </c>
      <c r="F27" s="13">
        <f t="shared" si="1"/>
        <v>11.486756289098896</v>
      </c>
      <c r="G27" s="10">
        <f>man!F21</f>
        <v>4076</v>
      </c>
      <c r="H27" s="13">
        <f t="shared" si="2"/>
        <v>27.126314388393453</v>
      </c>
      <c r="I27" s="17">
        <f>man!G21</f>
        <v>3981</v>
      </c>
      <c r="J27" s="13">
        <f t="shared" si="3"/>
        <v>26.494076933315586</v>
      </c>
      <c r="K27" s="10">
        <f>man!H21</f>
        <v>2931</v>
      </c>
      <c r="L27" s="13">
        <f t="shared" si="4"/>
        <v>19.506189271928655</v>
      </c>
      <c r="M27" s="10">
        <f>man!I21</f>
        <v>2312</v>
      </c>
      <c r="N27" s="13">
        <f t="shared" si="5"/>
        <v>15.38666311726341</v>
      </c>
      <c r="Q27" s="19"/>
    </row>
    <row r="28" spans="1:17" ht="12.75">
      <c r="A28" s="1" t="s">
        <v>61</v>
      </c>
      <c r="B28" s="4" t="s">
        <v>25</v>
      </c>
      <c r="C28" s="18">
        <f>man!C22</f>
        <v>13440</v>
      </c>
      <c r="D28" s="5">
        <f t="shared" si="0"/>
        <v>18042</v>
      </c>
      <c r="E28" s="10">
        <f>man!E22</f>
        <v>2058</v>
      </c>
      <c r="F28" s="13">
        <f t="shared" si="1"/>
        <v>11.406717658796142</v>
      </c>
      <c r="G28" s="10">
        <f>man!F22</f>
        <v>4952</v>
      </c>
      <c r="H28" s="13">
        <f t="shared" si="2"/>
        <v>27.447067952555148</v>
      </c>
      <c r="I28" s="17">
        <f>man!G22</f>
        <v>4710</v>
      </c>
      <c r="J28" s="13">
        <f t="shared" si="3"/>
        <v>26.10575324243432</v>
      </c>
      <c r="K28" s="10">
        <f>man!H22</f>
        <v>3511</v>
      </c>
      <c r="L28" s="13">
        <f t="shared" si="4"/>
        <v>19.460148542290213</v>
      </c>
      <c r="M28" s="10">
        <f>man!I22</f>
        <v>2811</v>
      </c>
      <c r="N28" s="13">
        <f t="shared" si="5"/>
        <v>15.580312603924176</v>
      </c>
      <c r="Q28" s="19"/>
    </row>
    <row r="29" spans="1:17" ht="12.75">
      <c r="A29" s="1" t="s">
        <v>27</v>
      </c>
      <c r="B29" s="4" t="s">
        <v>41</v>
      </c>
      <c r="C29" s="18">
        <f>man!C23</f>
        <v>11911</v>
      </c>
      <c r="D29" s="5">
        <f t="shared" si="0"/>
        <v>18849</v>
      </c>
      <c r="E29" s="10">
        <f>man!E23</f>
        <v>1089</v>
      </c>
      <c r="F29" s="13">
        <f t="shared" si="1"/>
        <v>5.777494827311794</v>
      </c>
      <c r="G29" s="10">
        <f>man!F23</f>
        <v>3792</v>
      </c>
      <c r="H29" s="13">
        <f t="shared" si="2"/>
        <v>20.11777813146586</v>
      </c>
      <c r="I29" s="17">
        <f>man!G23</f>
        <v>5803</v>
      </c>
      <c r="J29" s="13">
        <f t="shared" si="3"/>
        <v>30.786779139476895</v>
      </c>
      <c r="K29" s="10">
        <f>man!H23</f>
        <v>4242</v>
      </c>
      <c r="L29" s="13">
        <f t="shared" si="4"/>
        <v>22.505172688206272</v>
      </c>
      <c r="M29" s="10">
        <f>man!I23</f>
        <v>3923</v>
      </c>
      <c r="N29" s="13">
        <f t="shared" si="5"/>
        <v>20.81277521353918</v>
      </c>
      <c r="Q29" s="19"/>
    </row>
    <row r="30" spans="1:17" ht="12.75">
      <c r="A30" s="1" t="s">
        <v>46</v>
      </c>
      <c r="B30" s="4" t="s">
        <v>56</v>
      </c>
      <c r="C30" s="18">
        <f>man!C24</f>
        <v>18964</v>
      </c>
      <c r="D30" s="5">
        <f t="shared" si="0"/>
        <v>25514</v>
      </c>
      <c r="E30" s="10">
        <f>man!E24</f>
        <v>2367</v>
      </c>
      <c r="F30" s="13">
        <f t="shared" si="1"/>
        <v>9.277259543779886</v>
      </c>
      <c r="G30" s="10">
        <f>man!F24</f>
        <v>5867</v>
      </c>
      <c r="H30" s="13">
        <f t="shared" si="2"/>
        <v>22.99521831151525</v>
      </c>
      <c r="I30" s="17">
        <f>man!G24</f>
        <v>6970</v>
      </c>
      <c r="J30" s="13">
        <f t="shared" si="3"/>
        <v>27.318335031747274</v>
      </c>
      <c r="K30" s="10">
        <f>man!H24</f>
        <v>5842</v>
      </c>
      <c r="L30" s="13">
        <f t="shared" si="4"/>
        <v>22.89723289174571</v>
      </c>
      <c r="M30" s="10">
        <f>man!I24</f>
        <v>4468</v>
      </c>
      <c r="N30" s="13">
        <f t="shared" si="5"/>
        <v>17.511954221211884</v>
      </c>
      <c r="Q30" s="19"/>
    </row>
    <row r="31" spans="1:17" ht="12.75">
      <c r="A31" s="1" t="s">
        <v>5</v>
      </c>
      <c r="B31" s="4" t="s">
        <v>33</v>
      </c>
      <c r="C31" s="18">
        <f>man!C25</f>
        <v>8233</v>
      </c>
      <c r="D31" s="5">
        <f t="shared" si="0"/>
        <v>11482</v>
      </c>
      <c r="E31" s="10">
        <f>man!E25</f>
        <v>1082</v>
      </c>
      <c r="F31" s="13">
        <f t="shared" si="1"/>
        <v>9.423445392788713</v>
      </c>
      <c r="G31" s="10">
        <f>man!F25</f>
        <v>2822</v>
      </c>
      <c r="H31" s="13">
        <f t="shared" si="2"/>
        <v>24.57759972130291</v>
      </c>
      <c r="I31" s="17">
        <f>man!G25</f>
        <v>2982</v>
      </c>
      <c r="J31" s="13">
        <f t="shared" si="3"/>
        <v>25.971085176798468</v>
      </c>
      <c r="K31" s="10">
        <f>man!H25</f>
        <v>2523</v>
      </c>
      <c r="L31" s="13">
        <f t="shared" si="4"/>
        <v>21.973523776345587</v>
      </c>
      <c r="M31" s="10">
        <f>man!I25</f>
        <v>2073</v>
      </c>
      <c r="N31" s="13">
        <f t="shared" si="5"/>
        <v>18.054345932764328</v>
      </c>
      <c r="Q31" s="19"/>
    </row>
    <row r="32" spans="1:17" ht="12.75">
      <c r="A32" s="1" t="s">
        <v>83</v>
      </c>
      <c r="B32" s="4" t="s">
        <v>44</v>
      </c>
      <c r="C32" s="18">
        <f>man!C26</f>
        <v>39572</v>
      </c>
      <c r="D32" s="5">
        <f t="shared" si="0"/>
        <v>54550</v>
      </c>
      <c r="E32" s="10">
        <f>man!E26</f>
        <v>5365</v>
      </c>
      <c r="F32" s="13">
        <f t="shared" si="1"/>
        <v>9.835013748854262</v>
      </c>
      <c r="G32" s="10">
        <f>man!F26</f>
        <v>15362</v>
      </c>
      <c r="H32" s="13">
        <f t="shared" si="2"/>
        <v>28.161319890009167</v>
      </c>
      <c r="I32" s="17">
        <f>man!G26</f>
        <v>16425</v>
      </c>
      <c r="J32" s="13">
        <f t="shared" si="3"/>
        <v>30.10999083409716</v>
      </c>
      <c r="K32" s="10">
        <f>man!H26</f>
        <v>9701</v>
      </c>
      <c r="L32" s="13">
        <f t="shared" si="4"/>
        <v>17.783684692942256</v>
      </c>
      <c r="M32" s="10">
        <f>man!I26</f>
        <v>7697</v>
      </c>
      <c r="N32" s="13">
        <f t="shared" si="5"/>
        <v>14.109990834097157</v>
      </c>
      <c r="Q32" s="19"/>
    </row>
    <row r="33" spans="1:17" ht="12.75">
      <c r="A33" s="1" t="s">
        <v>67</v>
      </c>
      <c r="B33" s="4" t="s">
        <v>50</v>
      </c>
      <c r="C33" s="18">
        <f>man!C27</f>
        <v>59310</v>
      </c>
      <c r="D33" s="5">
        <f t="shared" si="0"/>
        <v>80957</v>
      </c>
      <c r="E33" s="10">
        <f>man!E27</f>
        <v>7084</v>
      </c>
      <c r="F33" s="13">
        <f t="shared" si="1"/>
        <v>8.750324246204775</v>
      </c>
      <c r="G33" s="10">
        <f>man!F27</f>
        <v>23395</v>
      </c>
      <c r="H33" s="13">
        <f t="shared" si="2"/>
        <v>28.898056993218624</v>
      </c>
      <c r="I33" s="17">
        <f>man!G27</f>
        <v>26194</v>
      </c>
      <c r="J33" s="13">
        <f t="shared" si="3"/>
        <v>32.35544795385204</v>
      </c>
      <c r="K33" s="10">
        <f>man!H27</f>
        <v>14387</v>
      </c>
      <c r="L33" s="13">
        <f t="shared" si="4"/>
        <v>17.771162468965006</v>
      </c>
      <c r="M33" s="10">
        <f>man!I27</f>
        <v>9897</v>
      </c>
      <c r="N33" s="13">
        <f t="shared" si="5"/>
        <v>12.225008337759553</v>
      </c>
      <c r="Q33" s="19"/>
    </row>
    <row r="34" spans="1:17" ht="12.75">
      <c r="A34" s="1" t="s">
        <v>26</v>
      </c>
      <c r="B34" s="4" t="s">
        <v>34</v>
      </c>
      <c r="C34" s="18">
        <f>man!C28</f>
        <v>23550</v>
      </c>
      <c r="D34" s="5">
        <f t="shared" si="0"/>
        <v>31856</v>
      </c>
      <c r="E34" s="10">
        <f>man!E28</f>
        <v>3189</v>
      </c>
      <c r="F34" s="13">
        <f t="shared" si="1"/>
        <v>10.01067302862883</v>
      </c>
      <c r="G34" s="10">
        <f>man!F28</f>
        <v>8304</v>
      </c>
      <c r="H34" s="13">
        <f t="shared" si="2"/>
        <v>26.067302862882975</v>
      </c>
      <c r="I34" s="17">
        <f>man!G28</f>
        <v>8840</v>
      </c>
      <c r="J34" s="13">
        <f t="shared" si="3"/>
        <v>27.749874434957306</v>
      </c>
      <c r="K34" s="10">
        <f>man!H28</f>
        <v>6242</v>
      </c>
      <c r="L34" s="13">
        <f t="shared" si="4"/>
        <v>19.59442491210447</v>
      </c>
      <c r="M34" s="10">
        <f>man!I28</f>
        <v>5281</v>
      </c>
      <c r="N34" s="13">
        <f t="shared" si="5"/>
        <v>16.577724761426417</v>
      </c>
      <c r="Q34" s="19"/>
    </row>
    <row r="35" spans="1:17" ht="12.75">
      <c r="A35" s="1" t="s">
        <v>20</v>
      </c>
      <c r="B35" s="4" t="s">
        <v>15</v>
      </c>
      <c r="C35" s="18">
        <f>man!C29</f>
        <v>8044</v>
      </c>
      <c r="D35" s="5">
        <f t="shared" si="0"/>
        <v>10409</v>
      </c>
      <c r="E35" s="10">
        <f>man!E29</f>
        <v>1010</v>
      </c>
      <c r="F35" s="13">
        <f t="shared" si="1"/>
        <v>9.703141512152945</v>
      </c>
      <c r="G35" s="10">
        <f>man!F29</f>
        <v>2519</v>
      </c>
      <c r="H35" s="13">
        <f t="shared" si="2"/>
        <v>24.20021135555769</v>
      </c>
      <c r="I35" s="17">
        <f>man!G29</f>
        <v>2803</v>
      </c>
      <c r="J35" s="13">
        <f t="shared" si="3"/>
        <v>26.92861946392545</v>
      </c>
      <c r="K35" s="10">
        <f>man!H29</f>
        <v>2155</v>
      </c>
      <c r="L35" s="13">
        <f t="shared" si="4"/>
        <v>20.703237582860986</v>
      </c>
      <c r="M35" s="10">
        <f>man!I29</f>
        <v>1922</v>
      </c>
      <c r="N35" s="13">
        <f t="shared" si="5"/>
        <v>18.46479008550293</v>
      </c>
      <c r="Q35" s="19"/>
    </row>
    <row r="36" spans="1:17" ht="12.75">
      <c r="A36" s="1" t="s">
        <v>82</v>
      </c>
      <c r="B36" s="4" t="s">
        <v>54</v>
      </c>
      <c r="C36" s="18">
        <f>man!C30</f>
        <v>25633</v>
      </c>
      <c r="D36" s="5">
        <f t="shared" si="0"/>
        <v>36556</v>
      </c>
      <c r="E36" s="10">
        <f>man!E30</f>
        <v>3076</v>
      </c>
      <c r="F36" s="13">
        <f t="shared" si="1"/>
        <v>8.414487361855782</v>
      </c>
      <c r="G36" s="10">
        <f>man!F30</f>
        <v>8556</v>
      </c>
      <c r="H36" s="13">
        <f t="shared" si="2"/>
        <v>23.4051865630813</v>
      </c>
      <c r="I36" s="17">
        <f>man!G30</f>
        <v>10521</v>
      </c>
      <c r="J36" s="13">
        <f t="shared" si="3"/>
        <v>28.7805011489222</v>
      </c>
      <c r="K36" s="10">
        <f>man!H30</f>
        <v>8066</v>
      </c>
      <c r="L36" s="13">
        <f t="shared" si="4"/>
        <v>22.06477732793522</v>
      </c>
      <c r="M36" s="10">
        <f>man!I30</f>
        <v>6337</v>
      </c>
      <c r="N36" s="13">
        <f t="shared" si="5"/>
        <v>17.335047598205495</v>
      </c>
      <c r="Q36" s="19"/>
    </row>
    <row r="37" spans="1:17" ht="12.75">
      <c r="A37" s="1" t="s">
        <v>32</v>
      </c>
      <c r="B37" s="4" t="s">
        <v>52</v>
      </c>
      <c r="C37" s="18">
        <f>man!C31</f>
        <v>16541</v>
      </c>
      <c r="D37" s="5">
        <f t="shared" si="0"/>
        <v>23110</v>
      </c>
      <c r="E37" s="10">
        <f>man!E31</f>
        <v>2106</v>
      </c>
      <c r="F37" s="13">
        <f t="shared" si="1"/>
        <v>9.112938122025097</v>
      </c>
      <c r="G37" s="10">
        <f>man!F31</f>
        <v>5505</v>
      </c>
      <c r="H37" s="13">
        <f t="shared" si="2"/>
        <v>23.82085677196019</v>
      </c>
      <c r="I37" s="17">
        <f>man!G31</f>
        <v>6451</v>
      </c>
      <c r="J37" s="13">
        <f t="shared" si="3"/>
        <v>27.914322803980962</v>
      </c>
      <c r="K37" s="10">
        <f>man!H31</f>
        <v>4873</v>
      </c>
      <c r="L37" s="13">
        <f t="shared" si="4"/>
        <v>21.086109909130247</v>
      </c>
      <c r="M37" s="10">
        <f>man!I31</f>
        <v>4175</v>
      </c>
      <c r="N37" s="13">
        <f t="shared" si="5"/>
        <v>18.065772392903508</v>
      </c>
      <c r="Q37" s="19"/>
    </row>
    <row r="38" spans="1:17" ht="12.75">
      <c r="A38" s="1" t="s">
        <v>0</v>
      </c>
      <c r="B38" s="4" t="s">
        <v>55</v>
      </c>
      <c r="C38" s="18">
        <f>man!C32</f>
        <v>13521</v>
      </c>
      <c r="D38" s="5">
        <f t="shared" si="0"/>
        <v>17961</v>
      </c>
      <c r="E38" s="10">
        <f>man!E32</f>
        <v>1679</v>
      </c>
      <c r="F38" s="13">
        <f t="shared" si="1"/>
        <v>9.348031846779133</v>
      </c>
      <c r="G38" s="10">
        <f>man!F32</f>
        <v>4416</v>
      </c>
      <c r="H38" s="13">
        <f t="shared" si="2"/>
        <v>24.586604309336895</v>
      </c>
      <c r="I38" s="17">
        <f>man!G32</f>
        <v>4785</v>
      </c>
      <c r="J38" s="13">
        <f t="shared" si="3"/>
        <v>26.641055620511107</v>
      </c>
      <c r="K38" s="10">
        <f>man!H32</f>
        <v>3608</v>
      </c>
      <c r="L38" s="13">
        <f t="shared" si="4"/>
        <v>20.087968375925616</v>
      </c>
      <c r="M38" s="10">
        <f>man!I32</f>
        <v>3473</v>
      </c>
      <c r="N38" s="13">
        <f t="shared" si="5"/>
        <v>19.33633984744725</v>
      </c>
      <c r="Q38" s="19"/>
    </row>
    <row r="39" spans="1:17" ht="12.75">
      <c r="A39" s="1" t="s">
        <v>72</v>
      </c>
      <c r="B39" s="4" t="s">
        <v>28</v>
      </c>
      <c r="C39" s="18">
        <f>man!C33</f>
        <v>34949</v>
      </c>
      <c r="D39" s="5">
        <f t="shared" si="0"/>
        <v>48376</v>
      </c>
      <c r="E39" s="10">
        <f>man!E33</f>
        <v>3861</v>
      </c>
      <c r="F39" s="13">
        <f t="shared" si="1"/>
        <v>7.981230362163055</v>
      </c>
      <c r="G39" s="10">
        <f>man!F33</f>
        <v>11115</v>
      </c>
      <c r="H39" s="13">
        <f t="shared" si="2"/>
        <v>22.9762692244088</v>
      </c>
      <c r="I39" s="17">
        <f>man!G33</f>
        <v>13744</v>
      </c>
      <c r="J39" s="13">
        <f t="shared" si="3"/>
        <v>28.410782206052588</v>
      </c>
      <c r="K39" s="10">
        <f>man!H33</f>
        <v>10908</v>
      </c>
      <c r="L39" s="13">
        <f t="shared" si="4"/>
        <v>22.54837109310402</v>
      </c>
      <c r="M39" s="10">
        <f>man!I33</f>
        <v>8748</v>
      </c>
      <c r="N39" s="13">
        <f t="shared" si="5"/>
        <v>18.08334711427154</v>
      </c>
      <c r="Q39" s="19"/>
    </row>
    <row r="40" spans="1:17" ht="12.75">
      <c r="A40" s="1" t="s">
        <v>49</v>
      </c>
      <c r="B40" s="4" t="s">
        <v>79</v>
      </c>
      <c r="C40" s="18">
        <f>man!C34</f>
        <v>14931</v>
      </c>
      <c r="D40" s="5">
        <f t="shared" si="0"/>
        <v>20596</v>
      </c>
      <c r="E40" s="10">
        <f>man!E34</f>
        <v>1794</v>
      </c>
      <c r="F40" s="13">
        <f t="shared" si="1"/>
        <v>8.710429209555254</v>
      </c>
      <c r="G40" s="10">
        <f>man!F34</f>
        <v>5094</v>
      </c>
      <c r="H40" s="13">
        <f t="shared" si="2"/>
        <v>24.732957855894348</v>
      </c>
      <c r="I40" s="17">
        <f>man!G34</f>
        <v>5884</v>
      </c>
      <c r="J40" s="13">
        <f t="shared" si="3"/>
        <v>28.568654107593705</v>
      </c>
      <c r="K40" s="10">
        <f>man!H34</f>
        <v>4284</v>
      </c>
      <c r="L40" s="13">
        <f t="shared" si="4"/>
        <v>20.800155369974753</v>
      </c>
      <c r="M40" s="10">
        <f>man!I34</f>
        <v>3540</v>
      </c>
      <c r="N40" s="13">
        <f t="shared" si="5"/>
        <v>17.187803456981936</v>
      </c>
      <c r="Q40" s="19"/>
    </row>
    <row r="41" spans="1:17" ht="12.75">
      <c r="A41" s="1" t="s">
        <v>76</v>
      </c>
      <c r="B41" s="4" t="s">
        <v>84</v>
      </c>
      <c r="C41" s="18">
        <f>man!C35</f>
        <v>9433</v>
      </c>
      <c r="D41" s="5">
        <f t="shared" si="0"/>
        <v>13022</v>
      </c>
      <c r="E41" s="10">
        <f>man!E35</f>
        <v>1338</v>
      </c>
      <c r="F41" s="13">
        <f t="shared" si="1"/>
        <v>10.274919367224697</v>
      </c>
      <c r="G41" s="10">
        <f>man!F35</f>
        <v>3523</v>
      </c>
      <c r="H41" s="13">
        <f t="shared" si="2"/>
        <v>27.054215942251574</v>
      </c>
      <c r="I41" s="17">
        <f>man!G35</f>
        <v>3514</v>
      </c>
      <c r="J41" s="13">
        <f t="shared" si="3"/>
        <v>26.985102134848717</v>
      </c>
      <c r="K41" s="10">
        <f>man!H35</f>
        <v>2611</v>
      </c>
      <c r="L41" s="13">
        <f t="shared" si="4"/>
        <v>20.050683458762094</v>
      </c>
      <c r="M41" s="10">
        <f>man!I35</f>
        <v>2036</v>
      </c>
      <c r="N41" s="13">
        <f t="shared" si="5"/>
        <v>15.635079096912916</v>
      </c>
      <c r="Q41" s="19"/>
    </row>
    <row r="42" spans="1:17" ht="12.75">
      <c r="A42" s="1" t="s">
        <v>9</v>
      </c>
      <c r="B42" s="4" t="s">
        <v>35</v>
      </c>
      <c r="C42" s="18">
        <f>man!C36</f>
        <v>22792</v>
      </c>
      <c r="D42" s="5">
        <f t="shared" si="0"/>
        <v>31854</v>
      </c>
      <c r="E42" s="10">
        <f>man!E36</f>
        <v>2840</v>
      </c>
      <c r="F42" s="13">
        <f t="shared" si="1"/>
        <v>8.91567777987066</v>
      </c>
      <c r="G42" s="10">
        <f>man!F36</f>
        <v>8256</v>
      </c>
      <c r="H42" s="13">
        <f t="shared" si="2"/>
        <v>25.918252024863442</v>
      </c>
      <c r="I42" s="17">
        <f>man!G36</f>
        <v>9861</v>
      </c>
      <c r="J42" s="13">
        <f t="shared" si="3"/>
        <v>30.95686569975513</v>
      </c>
      <c r="K42" s="10">
        <f>man!H36</f>
        <v>6025</v>
      </c>
      <c r="L42" s="13">
        <f t="shared" si="4"/>
        <v>18.91442205060589</v>
      </c>
      <c r="M42" s="10">
        <f>man!I36</f>
        <v>4872</v>
      </c>
      <c r="N42" s="13">
        <f t="shared" si="5"/>
        <v>15.294782444904879</v>
      </c>
      <c r="Q42" s="19"/>
    </row>
    <row r="43" spans="1:17" ht="12.75">
      <c r="A43" s="1" t="s">
        <v>73</v>
      </c>
      <c r="B43" s="4" t="s">
        <v>78</v>
      </c>
      <c r="C43" s="18">
        <f>man!C37</f>
        <v>23930</v>
      </c>
      <c r="D43" s="5">
        <f t="shared" si="0"/>
        <v>33014</v>
      </c>
      <c r="E43" s="10">
        <f>man!E37</f>
        <v>3555</v>
      </c>
      <c r="F43" s="13">
        <f t="shared" si="1"/>
        <v>10.76815896286424</v>
      </c>
      <c r="G43" s="10">
        <f>man!F37</f>
        <v>8894</v>
      </c>
      <c r="H43" s="13">
        <f t="shared" si="2"/>
        <v>26.940086024110983</v>
      </c>
      <c r="I43" s="17">
        <f>man!G37</f>
        <v>8992</v>
      </c>
      <c r="J43" s="13">
        <f t="shared" si="3"/>
        <v>27.236929787362936</v>
      </c>
      <c r="K43" s="10">
        <f>man!H37</f>
        <v>6475</v>
      </c>
      <c r="L43" s="13">
        <f t="shared" si="4"/>
        <v>19.612891500575515</v>
      </c>
      <c r="M43" s="10">
        <f>man!I37</f>
        <v>5098</v>
      </c>
      <c r="N43" s="13">
        <f t="shared" si="5"/>
        <v>15.441933725086326</v>
      </c>
      <c r="Q43" s="19"/>
    </row>
    <row r="44" spans="1:17" ht="12.75">
      <c r="A44" s="1" t="s">
        <v>29</v>
      </c>
      <c r="B44" s="4" t="s">
        <v>75</v>
      </c>
      <c r="C44" s="18">
        <f>man!C38</f>
        <v>11725</v>
      </c>
      <c r="D44" s="5">
        <f t="shared" si="0"/>
        <v>16249</v>
      </c>
      <c r="E44" s="10">
        <f>man!E38</f>
        <v>1438</v>
      </c>
      <c r="F44" s="13">
        <f t="shared" si="1"/>
        <v>8.849775370792049</v>
      </c>
      <c r="G44" s="10">
        <f>man!F38</f>
        <v>3579</v>
      </c>
      <c r="H44" s="13">
        <f t="shared" si="2"/>
        <v>22.02597082897409</v>
      </c>
      <c r="I44" s="17">
        <f>man!G38</f>
        <v>4356</v>
      </c>
      <c r="J44" s="13">
        <f t="shared" si="3"/>
        <v>26.80780355714198</v>
      </c>
      <c r="K44" s="10">
        <f>man!H38</f>
        <v>3402</v>
      </c>
      <c r="L44" s="13">
        <f t="shared" si="4"/>
        <v>20.93667302603237</v>
      </c>
      <c r="M44" s="10">
        <f>man!I38</f>
        <v>3474</v>
      </c>
      <c r="N44" s="13">
        <f t="shared" si="5"/>
        <v>21.379777217059512</v>
      </c>
      <c r="Q44" s="19"/>
    </row>
    <row r="45" spans="1:17" ht="12.75">
      <c r="A45" s="1" t="s">
        <v>68</v>
      </c>
      <c r="B45" s="4" t="s">
        <v>14</v>
      </c>
      <c r="C45" s="18">
        <f>man!C39</f>
        <v>53869</v>
      </c>
      <c r="D45" s="5">
        <f t="shared" si="0"/>
        <v>74921</v>
      </c>
      <c r="E45" s="10">
        <f>man!E39</f>
        <v>6250</v>
      </c>
      <c r="F45" s="13">
        <f t="shared" si="1"/>
        <v>8.342120366786348</v>
      </c>
      <c r="G45" s="10">
        <f>man!F39</f>
        <v>19331</v>
      </c>
      <c r="H45" s="13">
        <f t="shared" si="2"/>
        <v>25.801844609655504</v>
      </c>
      <c r="I45" s="17">
        <f>man!G39</f>
        <v>22170</v>
      </c>
      <c r="J45" s="13">
        <f t="shared" si="3"/>
        <v>29.591169365064534</v>
      </c>
      <c r="K45" s="10">
        <f>man!H39</f>
        <v>14855</v>
      </c>
      <c r="L45" s="13">
        <f t="shared" si="4"/>
        <v>19.82755168777779</v>
      </c>
      <c r="M45" s="10">
        <f>man!I39</f>
        <v>12315</v>
      </c>
      <c r="N45" s="13">
        <f t="shared" si="5"/>
        <v>16.43731397071582</v>
      </c>
      <c r="Q45" s="19"/>
    </row>
    <row r="46" spans="1:17" ht="12.75">
      <c r="A46" s="1" t="s">
        <v>19</v>
      </c>
      <c r="B46" s="4" t="s">
        <v>81</v>
      </c>
      <c r="C46" s="18">
        <f>man!C40</f>
        <v>8683</v>
      </c>
      <c r="D46" s="5">
        <f t="shared" si="0"/>
        <v>11840</v>
      </c>
      <c r="E46" s="10">
        <f>man!E40</f>
        <v>908</v>
      </c>
      <c r="F46" s="13">
        <f t="shared" si="1"/>
        <v>7.668918918918918</v>
      </c>
      <c r="G46" s="10">
        <f>man!F40</f>
        <v>2703</v>
      </c>
      <c r="H46" s="13">
        <f t="shared" si="2"/>
        <v>22.82939189189189</v>
      </c>
      <c r="I46" s="17">
        <f>man!G40</f>
        <v>3129</v>
      </c>
      <c r="J46" s="13">
        <f t="shared" si="3"/>
        <v>26.427364864864867</v>
      </c>
      <c r="K46" s="10">
        <f>man!H40</f>
        <v>2565</v>
      </c>
      <c r="L46" s="13">
        <f t="shared" si="4"/>
        <v>21.66385135135135</v>
      </c>
      <c r="M46" s="10">
        <f>man!I40</f>
        <v>2535</v>
      </c>
      <c r="N46" s="13">
        <f t="shared" si="5"/>
        <v>21.410472972972975</v>
      </c>
      <c r="Q46" s="19"/>
    </row>
    <row r="47" spans="1:17" ht="12.75">
      <c r="A47" s="1" t="s">
        <v>48</v>
      </c>
      <c r="B47" s="4" t="s">
        <v>17</v>
      </c>
      <c r="C47" s="18">
        <f>man!C41</f>
        <v>10174</v>
      </c>
      <c r="D47" s="5">
        <f t="shared" si="0"/>
        <v>13556</v>
      </c>
      <c r="E47" s="10">
        <f>man!E41</f>
        <v>1313</v>
      </c>
      <c r="F47" s="13">
        <f t="shared" si="1"/>
        <v>9.685748008262024</v>
      </c>
      <c r="G47" s="10">
        <f>man!F41</f>
        <v>3521</v>
      </c>
      <c r="H47" s="13">
        <f t="shared" si="2"/>
        <v>25.973738565948658</v>
      </c>
      <c r="I47" s="17">
        <f>man!G41</f>
        <v>3697</v>
      </c>
      <c r="J47" s="13">
        <f t="shared" si="3"/>
        <v>27.2720566538802</v>
      </c>
      <c r="K47" s="10">
        <f>man!H41</f>
        <v>2879</v>
      </c>
      <c r="L47" s="13">
        <f t="shared" si="4"/>
        <v>21.237828267925643</v>
      </c>
      <c r="M47" s="10">
        <f>man!I41</f>
        <v>2146</v>
      </c>
      <c r="N47" s="13">
        <f t="shared" si="5"/>
        <v>15.830628503983476</v>
      </c>
      <c r="Q47" s="19"/>
    </row>
    <row r="48" spans="1:17" ht="12.75">
      <c r="A48" s="1" t="s">
        <v>59</v>
      </c>
      <c r="B48" s="4" t="s">
        <v>80</v>
      </c>
      <c r="C48" s="18">
        <f>man!C42</f>
        <v>13720</v>
      </c>
      <c r="D48" s="5">
        <f t="shared" si="0"/>
        <v>18878</v>
      </c>
      <c r="E48" s="10">
        <f>man!E42</f>
        <v>1710</v>
      </c>
      <c r="F48" s="13">
        <f t="shared" si="1"/>
        <v>9.058162940989511</v>
      </c>
      <c r="G48" s="10">
        <f>man!F42</f>
        <v>4613</v>
      </c>
      <c r="H48" s="13">
        <f t="shared" si="2"/>
        <v>24.4358512554296</v>
      </c>
      <c r="I48" s="17">
        <f>man!G42</f>
        <v>5160</v>
      </c>
      <c r="J48" s="13">
        <f t="shared" si="3"/>
        <v>27.33340396228414</v>
      </c>
      <c r="K48" s="10">
        <f>man!H42</f>
        <v>3896</v>
      </c>
      <c r="L48" s="13">
        <f t="shared" si="4"/>
        <v>20.63777942578663</v>
      </c>
      <c r="M48" s="10">
        <f>man!I42</f>
        <v>3499</v>
      </c>
      <c r="N48" s="13">
        <f t="shared" si="5"/>
        <v>18.534802415510118</v>
      </c>
      <c r="Q48" s="19"/>
    </row>
    <row r="49" spans="1:17" ht="12.75">
      <c r="A49" s="1" t="s">
        <v>63</v>
      </c>
      <c r="B49" s="4" t="s">
        <v>31</v>
      </c>
      <c r="C49" s="18">
        <f>man!C43</f>
        <v>12448</v>
      </c>
      <c r="D49" s="5">
        <f t="shared" si="0"/>
        <v>16455</v>
      </c>
      <c r="E49" s="10">
        <f>man!E43</f>
        <v>1504</v>
      </c>
      <c r="F49" s="13">
        <f t="shared" si="1"/>
        <v>9.14007900334245</v>
      </c>
      <c r="G49" s="10">
        <f>man!F43</f>
        <v>4086</v>
      </c>
      <c r="H49" s="13">
        <f t="shared" si="2"/>
        <v>24.831358249772105</v>
      </c>
      <c r="I49" s="17">
        <f>man!G43</f>
        <v>4629</v>
      </c>
      <c r="J49" s="13">
        <f t="shared" si="3"/>
        <v>28.13126709206928</v>
      </c>
      <c r="K49" s="10">
        <f>man!H43</f>
        <v>3343</v>
      </c>
      <c r="L49" s="13">
        <f t="shared" si="4"/>
        <v>20.316013369796416</v>
      </c>
      <c r="M49" s="10">
        <f>man!I43</f>
        <v>2893</v>
      </c>
      <c r="N49" s="13">
        <f t="shared" si="5"/>
        <v>17.58128228501975</v>
      </c>
      <c r="Q49" s="19"/>
    </row>
    <row r="50" spans="2:14" s="3" customFormat="1" ht="12.75">
      <c r="B50" s="6" t="s">
        <v>91</v>
      </c>
      <c r="C50" s="7">
        <f>SUM(C8:C49)</f>
        <v>1160567</v>
      </c>
      <c r="D50" s="7">
        <f aca="true" t="shared" si="6" ref="D50:M50">SUM(D8:D49)</f>
        <v>1606575</v>
      </c>
      <c r="E50" s="8">
        <f t="shared" si="6"/>
        <v>134020</v>
      </c>
      <c r="F50" s="14">
        <f t="shared" si="1"/>
        <v>8.341969718189315</v>
      </c>
      <c r="G50" s="8">
        <f t="shared" si="6"/>
        <v>403448</v>
      </c>
      <c r="H50" s="14">
        <f t="shared" si="2"/>
        <v>25.11230412523536</v>
      </c>
      <c r="I50" s="8">
        <f t="shared" si="6"/>
        <v>473168</v>
      </c>
      <c r="J50" s="14">
        <f t="shared" si="3"/>
        <v>29.45197080746308</v>
      </c>
      <c r="K50" s="8">
        <f t="shared" si="6"/>
        <v>325053</v>
      </c>
      <c r="L50" s="14">
        <f t="shared" si="4"/>
        <v>20.232668876336305</v>
      </c>
      <c r="M50" s="8">
        <f t="shared" si="6"/>
        <v>270886</v>
      </c>
      <c r="N50" s="14">
        <f t="shared" si="5"/>
        <v>16.861086472775934</v>
      </c>
    </row>
    <row r="51" spans="2:14" ht="48.75" customHeight="1">
      <c r="B51" s="22" t="s">
        <v>97</v>
      </c>
      <c r="C51" s="22"/>
      <c r="D51" s="22"/>
      <c r="E51" s="22"/>
      <c r="F51" s="22"/>
      <c r="G51" s="22"/>
      <c r="H51" s="22"/>
      <c r="I51" s="22"/>
      <c r="J51" s="22"/>
      <c r="K51" s="22"/>
      <c r="L51" s="22"/>
      <c r="M51" s="22"/>
      <c r="N51" s="22"/>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17601</v>
      </c>
      <c r="D2" s="16">
        <v>25255</v>
      </c>
      <c r="E2" s="16">
        <v>2165</v>
      </c>
      <c r="F2" s="16">
        <v>6156</v>
      </c>
      <c r="G2" s="16">
        <v>7274</v>
      </c>
      <c r="H2" s="16">
        <v>5120</v>
      </c>
      <c r="I2" s="16">
        <v>4540</v>
      </c>
    </row>
    <row r="3" spans="1:9" ht="12.75">
      <c r="A3" s="20" t="s">
        <v>47</v>
      </c>
      <c r="B3" s="16" t="s">
        <v>11</v>
      </c>
      <c r="C3" s="16">
        <v>23660</v>
      </c>
      <c r="D3" s="16">
        <v>33400</v>
      </c>
      <c r="E3" s="16">
        <v>2840</v>
      </c>
      <c r="F3" s="16">
        <v>7894</v>
      </c>
      <c r="G3" s="16">
        <v>9656</v>
      </c>
      <c r="H3" s="16">
        <v>6982</v>
      </c>
      <c r="I3" s="16">
        <v>6028</v>
      </c>
    </row>
    <row r="4" spans="1:9" ht="12.75">
      <c r="A4" s="16" t="s">
        <v>58</v>
      </c>
      <c r="B4" s="16" t="s">
        <v>13</v>
      </c>
      <c r="C4" s="16">
        <v>32738</v>
      </c>
      <c r="D4" s="16">
        <v>45090</v>
      </c>
      <c r="E4" s="16">
        <v>3979</v>
      </c>
      <c r="F4" s="16">
        <v>10694</v>
      </c>
      <c r="G4" s="16">
        <v>12900</v>
      </c>
      <c r="H4" s="16">
        <v>9317</v>
      </c>
      <c r="I4" s="16">
        <v>8200</v>
      </c>
    </row>
    <row r="5" spans="1:9" ht="12.75">
      <c r="A5" s="16" t="s">
        <v>2</v>
      </c>
      <c r="B5" s="16" t="s">
        <v>62</v>
      </c>
      <c r="C5" s="16">
        <v>22034</v>
      </c>
      <c r="D5" s="16">
        <v>31006</v>
      </c>
      <c r="E5" s="16">
        <v>2734</v>
      </c>
      <c r="F5" s="16">
        <v>7411</v>
      </c>
      <c r="G5" s="16">
        <v>8693</v>
      </c>
      <c r="H5" s="16">
        <v>6585</v>
      </c>
      <c r="I5" s="16">
        <v>5583</v>
      </c>
    </row>
    <row r="6" spans="1:9" ht="12.75">
      <c r="A6" s="16" t="s">
        <v>1</v>
      </c>
      <c r="B6" s="16" t="s">
        <v>60</v>
      </c>
      <c r="C6" s="16">
        <v>38546</v>
      </c>
      <c r="D6" s="16">
        <v>52749</v>
      </c>
      <c r="E6" s="16">
        <v>4319</v>
      </c>
      <c r="F6" s="16">
        <v>12543</v>
      </c>
      <c r="G6" s="16">
        <v>15636</v>
      </c>
      <c r="H6" s="16">
        <v>11166</v>
      </c>
      <c r="I6" s="16">
        <v>9085</v>
      </c>
    </row>
    <row r="7" spans="1:9" ht="12.75">
      <c r="A7" s="16" t="s">
        <v>21</v>
      </c>
      <c r="B7" s="16" t="s">
        <v>70</v>
      </c>
      <c r="C7" s="16">
        <v>14959</v>
      </c>
      <c r="D7" s="16">
        <v>21062</v>
      </c>
      <c r="E7" s="16">
        <v>2459</v>
      </c>
      <c r="F7" s="16">
        <v>5538</v>
      </c>
      <c r="G7" s="16">
        <v>5433</v>
      </c>
      <c r="H7" s="16">
        <v>3937</v>
      </c>
      <c r="I7" s="16">
        <v>3695</v>
      </c>
    </row>
    <row r="8" spans="1:9" ht="12.75">
      <c r="A8" s="16" t="s">
        <v>18</v>
      </c>
      <c r="B8" s="16" t="s">
        <v>37</v>
      </c>
      <c r="C8" s="16">
        <v>9065</v>
      </c>
      <c r="D8" s="16">
        <v>12379</v>
      </c>
      <c r="E8" s="16">
        <v>1160</v>
      </c>
      <c r="F8" s="16">
        <v>2959</v>
      </c>
      <c r="G8" s="16">
        <v>3400</v>
      </c>
      <c r="H8" s="16">
        <v>2600</v>
      </c>
      <c r="I8" s="16">
        <v>2260</v>
      </c>
    </row>
    <row r="9" spans="1:9" ht="12.75">
      <c r="A9" s="16" t="s">
        <v>22</v>
      </c>
      <c r="B9" s="16" t="s">
        <v>74</v>
      </c>
      <c r="C9" s="16">
        <v>38911</v>
      </c>
      <c r="D9" s="16">
        <v>53140</v>
      </c>
      <c r="E9" s="16">
        <v>3913</v>
      </c>
      <c r="F9" s="16">
        <v>13010</v>
      </c>
      <c r="G9" s="16">
        <v>16574</v>
      </c>
      <c r="H9" s="16">
        <v>10488</v>
      </c>
      <c r="I9" s="16">
        <v>9155</v>
      </c>
    </row>
    <row r="10" spans="1:9" ht="12.75">
      <c r="A10" s="16" t="s">
        <v>24</v>
      </c>
      <c r="B10" s="16" t="s">
        <v>71</v>
      </c>
      <c r="C10" s="16">
        <v>10768</v>
      </c>
      <c r="D10" s="16">
        <v>14758</v>
      </c>
      <c r="E10" s="16">
        <v>1100</v>
      </c>
      <c r="F10" s="16">
        <v>3240</v>
      </c>
      <c r="G10" s="16">
        <v>4059</v>
      </c>
      <c r="H10" s="16">
        <v>3377</v>
      </c>
      <c r="I10" s="16">
        <v>2982</v>
      </c>
    </row>
    <row r="11" spans="1:9" ht="12.75">
      <c r="A11" s="16" t="s">
        <v>30</v>
      </c>
      <c r="B11" s="16" t="s">
        <v>45</v>
      </c>
      <c r="C11" s="16">
        <v>256258</v>
      </c>
      <c r="D11" s="16">
        <v>362129</v>
      </c>
      <c r="E11" s="16">
        <v>23422</v>
      </c>
      <c r="F11" s="16">
        <v>88888</v>
      </c>
      <c r="G11" s="16">
        <v>113837</v>
      </c>
      <c r="H11" s="16">
        <v>74421</v>
      </c>
      <c r="I11" s="16">
        <v>61561</v>
      </c>
    </row>
    <row r="12" spans="1:9" ht="12.75">
      <c r="A12" s="16" t="s">
        <v>77</v>
      </c>
      <c r="B12" s="16" t="s">
        <v>16</v>
      </c>
      <c r="C12" s="16">
        <v>17749</v>
      </c>
      <c r="D12" s="16">
        <v>23472</v>
      </c>
      <c r="E12" s="16">
        <v>2133</v>
      </c>
      <c r="F12" s="16">
        <v>5261</v>
      </c>
      <c r="G12" s="16">
        <v>6351</v>
      </c>
      <c r="H12" s="16">
        <v>4872</v>
      </c>
      <c r="I12" s="16">
        <v>4855</v>
      </c>
    </row>
    <row r="13" spans="1:9" ht="12.75">
      <c r="A13" s="16" t="s">
        <v>64</v>
      </c>
      <c r="B13" s="16" t="s">
        <v>12</v>
      </c>
      <c r="C13" s="16">
        <v>10412</v>
      </c>
      <c r="D13" s="16">
        <v>14670</v>
      </c>
      <c r="E13" s="16">
        <v>1065</v>
      </c>
      <c r="F13" s="16">
        <v>3365</v>
      </c>
      <c r="G13" s="16">
        <v>4013</v>
      </c>
      <c r="H13" s="16">
        <v>3182</v>
      </c>
      <c r="I13" s="16">
        <v>3045</v>
      </c>
    </row>
    <row r="14" spans="1:9" ht="12.75">
      <c r="A14" s="16" t="s">
        <v>38</v>
      </c>
      <c r="B14" s="16" t="s">
        <v>3</v>
      </c>
      <c r="C14" s="16">
        <v>9838</v>
      </c>
      <c r="D14" s="16">
        <v>13182</v>
      </c>
      <c r="E14" s="16">
        <v>1325</v>
      </c>
      <c r="F14" s="16">
        <v>3123</v>
      </c>
      <c r="G14" s="16">
        <v>3402</v>
      </c>
      <c r="H14" s="16">
        <v>2868</v>
      </c>
      <c r="I14" s="16">
        <v>2464</v>
      </c>
    </row>
    <row r="15" spans="1:9" ht="12.75">
      <c r="A15" s="16" t="s">
        <v>51</v>
      </c>
      <c r="B15" s="16" t="s">
        <v>43</v>
      </c>
      <c r="C15" s="16">
        <v>66363</v>
      </c>
      <c r="D15" s="16">
        <v>90945</v>
      </c>
      <c r="E15" s="16">
        <v>8199</v>
      </c>
      <c r="F15" s="16">
        <v>26321</v>
      </c>
      <c r="G15" s="16">
        <v>26818</v>
      </c>
      <c r="H15" s="16">
        <v>16766</v>
      </c>
      <c r="I15" s="16">
        <v>12841</v>
      </c>
    </row>
    <row r="16" spans="1:9" ht="12.75">
      <c r="A16" s="16" t="s">
        <v>23</v>
      </c>
      <c r="B16" s="16" t="s">
        <v>40</v>
      </c>
      <c r="C16" s="16">
        <v>45598</v>
      </c>
      <c r="D16" s="16">
        <v>63633</v>
      </c>
      <c r="E16" s="16">
        <v>4976</v>
      </c>
      <c r="F16" s="16">
        <v>16067</v>
      </c>
      <c r="G16" s="16">
        <v>18785</v>
      </c>
      <c r="H16" s="16">
        <v>12785</v>
      </c>
      <c r="I16" s="16">
        <v>11020</v>
      </c>
    </row>
    <row r="17" spans="1:9" ht="12.75">
      <c r="A17" s="16" t="s">
        <v>53</v>
      </c>
      <c r="B17" s="16" t="s">
        <v>4</v>
      </c>
      <c r="C17" s="16">
        <v>6630</v>
      </c>
      <c r="D17" s="16">
        <v>10056</v>
      </c>
      <c r="E17" s="16">
        <v>627</v>
      </c>
      <c r="F17" s="16">
        <v>2017</v>
      </c>
      <c r="G17" s="16">
        <v>2995</v>
      </c>
      <c r="H17" s="16">
        <v>2219</v>
      </c>
      <c r="I17" s="16">
        <v>2198</v>
      </c>
    </row>
    <row r="18" spans="1:9" ht="12.75">
      <c r="A18" s="16" t="s">
        <v>8</v>
      </c>
      <c r="B18" s="16" t="s">
        <v>36</v>
      </c>
      <c r="C18" s="16">
        <v>17850</v>
      </c>
      <c r="D18" s="16">
        <v>23936</v>
      </c>
      <c r="E18" s="16">
        <v>2400</v>
      </c>
      <c r="F18" s="16">
        <v>6224</v>
      </c>
      <c r="G18" s="16">
        <v>6839</v>
      </c>
      <c r="H18" s="16">
        <v>4445</v>
      </c>
      <c r="I18" s="16">
        <v>4028</v>
      </c>
    </row>
    <row r="19" spans="1:9" ht="12.75">
      <c r="A19" s="16" t="s">
        <v>69</v>
      </c>
      <c r="B19" s="16" t="s">
        <v>42</v>
      </c>
      <c r="C19" s="16">
        <v>32349</v>
      </c>
      <c r="D19" s="16">
        <v>43039</v>
      </c>
      <c r="E19" s="16">
        <v>4015</v>
      </c>
      <c r="F19" s="16">
        <v>11114</v>
      </c>
      <c r="G19" s="16">
        <v>12363</v>
      </c>
      <c r="H19" s="16">
        <v>8445</v>
      </c>
      <c r="I19" s="16">
        <v>7102</v>
      </c>
    </row>
    <row r="20" spans="1:9" ht="12.75">
      <c r="A20" s="16" t="s">
        <v>6</v>
      </c>
      <c r="B20" s="16" t="s">
        <v>57</v>
      </c>
      <c r="C20" s="16">
        <v>22127</v>
      </c>
      <c r="D20" s="16">
        <v>29601</v>
      </c>
      <c r="E20" s="16">
        <v>2847</v>
      </c>
      <c r="F20" s="16">
        <v>7342</v>
      </c>
      <c r="G20" s="16">
        <v>8539</v>
      </c>
      <c r="H20" s="16">
        <v>6154</v>
      </c>
      <c r="I20" s="16">
        <v>4719</v>
      </c>
    </row>
    <row r="21" spans="1:9" ht="12.75">
      <c r="A21" s="16" t="s">
        <v>10</v>
      </c>
      <c r="B21" s="16" t="s">
        <v>65</v>
      </c>
      <c r="C21" s="16">
        <v>11738</v>
      </c>
      <c r="D21" s="16">
        <v>15026</v>
      </c>
      <c r="E21" s="16">
        <v>1726</v>
      </c>
      <c r="F21" s="16">
        <v>4076</v>
      </c>
      <c r="G21" s="16">
        <v>3981</v>
      </c>
      <c r="H21" s="16">
        <v>2931</v>
      </c>
      <c r="I21" s="16">
        <v>2312</v>
      </c>
    </row>
    <row r="22" spans="1:9" ht="12.75">
      <c r="A22" s="16" t="s">
        <v>61</v>
      </c>
      <c r="B22" s="16" t="s">
        <v>25</v>
      </c>
      <c r="C22" s="16">
        <v>13440</v>
      </c>
      <c r="D22" s="16">
        <v>18042</v>
      </c>
      <c r="E22" s="16">
        <v>2058</v>
      </c>
      <c r="F22" s="16">
        <v>4952</v>
      </c>
      <c r="G22" s="16">
        <v>4710</v>
      </c>
      <c r="H22" s="16">
        <v>3511</v>
      </c>
      <c r="I22" s="16">
        <v>2811</v>
      </c>
    </row>
    <row r="23" spans="1:9" ht="12.75">
      <c r="A23" s="16" t="s">
        <v>27</v>
      </c>
      <c r="B23" s="16" t="s">
        <v>41</v>
      </c>
      <c r="C23" s="16">
        <v>11911</v>
      </c>
      <c r="D23" s="16">
        <v>18849</v>
      </c>
      <c r="E23" s="16">
        <v>1089</v>
      </c>
      <c r="F23" s="16">
        <v>3792</v>
      </c>
      <c r="G23" s="16">
        <v>5803</v>
      </c>
      <c r="H23" s="16">
        <v>4242</v>
      </c>
      <c r="I23" s="16">
        <v>3923</v>
      </c>
    </row>
    <row r="24" spans="1:9" ht="12.75">
      <c r="A24" s="16" t="s">
        <v>46</v>
      </c>
      <c r="B24" s="16" t="s">
        <v>56</v>
      </c>
      <c r="C24" s="16">
        <v>18964</v>
      </c>
      <c r="D24" s="16">
        <v>25514</v>
      </c>
      <c r="E24" s="16">
        <v>2367</v>
      </c>
      <c r="F24" s="16">
        <v>5867</v>
      </c>
      <c r="G24" s="16">
        <v>6970</v>
      </c>
      <c r="H24" s="16">
        <v>5842</v>
      </c>
      <c r="I24" s="16">
        <v>4468</v>
      </c>
    </row>
    <row r="25" spans="1:9" ht="12.75">
      <c r="A25" s="16" t="s">
        <v>5</v>
      </c>
      <c r="B25" s="16" t="s">
        <v>33</v>
      </c>
      <c r="C25" s="16">
        <v>8233</v>
      </c>
      <c r="D25" s="16">
        <v>11482</v>
      </c>
      <c r="E25" s="16">
        <v>1082</v>
      </c>
      <c r="F25" s="16">
        <v>2822</v>
      </c>
      <c r="G25" s="16">
        <v>2982</v>
      </c>
      <c r="H25" s="16">
        <v>2523</v>
      </c>
      <c r="I25" s="16">
        <v>2073</v>
      </c>
    </row>
    <row r="26" spans="1:9" ht="12.75">
      <c r="A26" s="16" t="s">
        <v>83</v>
      </c>
      <c r="B26" s="16" t="s">
        <v>44</v>
      </c>
      <c r="C26" s="16">
        <v>39572</v>
      </c>
      <c r="D26" s="16">
        <v>54550</v>
      </c>
      <c r="E26" s="16">
        <v>5365</v>
      </c>
      <c r="F26" s="16">
        <v>15362</v>
      </c>
      <c r="G26" s="16">
        <v>16425</v>
      </c>
      <c r="H26" s="16">
        <v>9701</v>
      </c>
      <c r="I26" s="16">
        <v>7697</v>
      </c>
    </row>
    <row r="27" spans="1:9" ht="12.75">
      <c r="A27" s="16" t="s">
        <v>67</v>
      </c>
      <c r="B27" s="16" t="s">
        <v>50</v>
      </c>
      <c r="C27" s="16">
        <v>59310</v>
      </c>
      <c r="D27" s="16">
        <v>80957</v>
      </c>
      <c r="E27" s="16">
        <v>7084</v>
      </c>
      <c r="F27" s="16">
        <v>23395</v>
      </c>
      <c r="G27" s="16">
        <v>26194</v>
      </c>
      <c r="H27" s="16">
        <v>14387</v>
      </c>
      <c r="I27" s="16">
        <v>9897</v>
      </c>
    </row>
    <row r="28" spans="1:9" ht="12.75">
      <c r="A28" s="16" t="s">
        <v>26</v>
      </c>
      <c r="B28" s="16" t="s">
        <v>34</v>
      </c>
      <c r="C28" s="16">
        <v>23550</v>
      </c>
      <c r="D28" s="16">
        <v>31856</v>
      </c>
      <c r="E28" s="16">
        <v>3189</v>
      </c>
      <c r="F28" s="16">
        <v>8304</v>
      </c>
      <c r="G28" s="16">
        <v>8840</v>
      </c>
      <c r="H28" s="16">
        <v>6242</v>
      </c>
      <c r="I28" s="16">
        <v>5281</v>
      </c>
    </row>
    <row r="29" spans="1:9" ht="12.75">
      <c r="A29" s="16" t="s">
        <v>20</v>
      </c>
      <c r="B29" s="16" t="s">
        <v>15</v>
      </c>
      <c r="C29" s="16">
        <v>8044</v>
      </c>
      <c r="D29" s="16">
        <v>10409</v>
      </c>
      <c r="E29" s="16">
        <v>1010</v>
      </c>
      <c r="F29" s="16">
        <v>2519</v>
      </c>
      <c r="G29" s="16">
        <v>2803</v>
      </c>
      <c r="H29" s="16">
        <v>2155</v>
      </c>
      <c r="I29" s="16">
        <v>1922</v>
      </c>
    </row>
    <row r="30" spans="1:9" ht="12.75">
      <c r="A30" s="16" t="s">
        <v>82</v>
      </c>
      <c r="B30" s="16" t="s">
        <v>54</v>
      </c>
      <c r="C30" s="16">
        <v>25633</v>
      </c>
      <c r="D30" s="16">
        <v>36556</v>
      </c>
      <c r="E30" s="16">
        <v>3076</v>
      </c>
      <c r="F30" s="16">
        <v>8556</v>
      </c>
      <c r="G30" s="16">
        <v>10521</v>
      </c>
      <c r="H30" s="16">
        <v>8066</v>
      </c>
      <c r="I30" s="16">
        <v>6337</v>
      </c>
    </row>
    <row r="31" spans="1:9" ht="12.75">
      <c r="A31" s="16" t="s">
        <v>32</v>
      </c>
      <c r="B31" s="16" t="s">
        <v>52</v>
      </c>
      <c r="C31" s="16">
        <v>16541</v>
      </c>
      <c r="D31" s="16">
        <v>23110</v>
      </c>
      <c r="E31" s="16">
        <v>2106</v>
      </c>
      <c r="F31" s="16">
        <v>5505</v>
      </c>
      <c r="G31" s="16">
        <v>6451</v>
      </c>
      <c r="H31" s="16">
        <v>4873</v>
      </c>
      <c r="I31" s="16">
        <v>4175</v>
      </c>
    </row>
    <row r="32" spans="1:9" ht="12.75">
      <c r="A32" s="16" t="s">
        <v>0</v>
      </c>
      <c r="B32" s="16" t="s">
        <v>55</v>
      </c>
      <c r="C32" s="16">
        <v>13521</v>
      </c>
      <c r="D32" s="16">
        <v>17961</v>
      </c>
      <c r="E32" s="16">
        <v>1679</v>
      </c>
      <c r="F32" s="16">
        <v>4416</v>
      </c>
      <c r="G32" s="16">
        <v>4785</v>
      </c>
      <c r="H32" s="16">
        <v>3608</v>
      </c>
      <c r="I32" s="16">
        <v>3473</v>
      </c>
    </row>
    <row r="33" spans="1:9" ht="12.75">
      <c r="A33" s="16" t="s">
        <v>72</v>
      </c>
      <c r="B33" s="16" t="s">
        <v>28</v>
      </c>
      <c r="C33" s="16">
        <v>34949</v>
      </c>
      <c r="D33" s="16">
        <v>48376</v>
      </c>
      <c r="E33" s="16">
        <v>3861</v>
      </c>
      <c r="F33" s="16">
        <v>11115</v>
      </c>
      <c r="G33" s="16">
        <v>13744</v>
      </c>
      <c r="H33" s="16">
        <v>10908</v>
      </c>
      <c r="I33" s="16">
        <v>8748</v>
      </c>
    </row>
    <row r="34" spans="1:9" ht="12.75">
      <c r="A34" s="16" t="s">
        <v>49</v>
      </c>
      <c r="B34" s="16" t="s">
        <v>79</v>
      </c>
      <c r="C34" s="16">
        <v>14931</v>
      </c>
      <c r="D34" s="16">
        <v>20596</v>
      </c>
      <c r="E34" s="16">
        <v>1794</v>
      </c>
      <c r="F34" s="16">
        <v>5094</v>
      </c>
      <c r="G34" s="16">
        <v>5884</v>
      </c>
      <c r="H34" s="16">
        <v>4284</v>
      </c>
      <c r="I34" s="16">
        <v>3540</v>
      </c>
    </row>
    <row r="35" spans="1:9" ht="12.75">
      <c r="A35" s="16" t="s">
        <v>76</v>
      </c>
      <c r="B35" s="16" t="s">
        <v>84</v>
      </c>
      <c r="C35" s="16">
        <v>9433</v>
      </c>
      <c r="D35" s="16">
        <v>13022</v>
      </c>
      <c r="E35" s="16">
        <v>1338</v>
      </c>
      <c r="F35" s="16">
        <v>3523</v>
      </c>
      <c r="G35" s="16">
        <v>3514</v>
      </c>
      <c r="H35" s="16">
        <v>2611</v>
      </c>
      <c r="I35" s="16">
        <v>2036</v>
      </c>
    </row>
    <row r="36" spans="1:9" ht="12.75">
      <c r="A36" s="16" t="s">
        <v>9</v>
      </c>
      <c r="B36" s="16" t="s">
        <v>35</v>
      </c>
      <c r="C36" s="16">
        <v>22792</v>
      </c>
      <c r="D36" s="16">
        <v>31854</v>
      </c>
      <c r="E36" s="16">
        <v>2840</v>
      </c>
      <c r="F36" s="16">
        <v>8256</v>
      </c>
      <c r="G36" s="16">
        <v>9861</v>
      </c>
      <c r="H36" s="16">
        <v>6025</v>
      </c>
      <c r="I36" s="16">
        <v>4872</v>
      </c>
    </row>
    <row r="37" spans="1:9" ht="12.75">
      <c r="A37" s="16" t="s">
        <v>73</v>
      </c>
      <c r="B37" s="16" t="s">
        <v>78</v>
      </c>
      <c r="C37" s="16">
        <v>23930</v>
      </c>
      <c r="D37" s="16">
        <v>33014</v>
      </c>
      <c r="E37" s="16">
        <v>3555</v>
      </c>
      <c r="F37" s="16">
        <v>8894</v>
      </c>
      <c r="G37" s="16">
        <v>8992</v>
      </c>
      <c r="H37" s="16">
        <v>6475</v>
      </c>
      <c r="I37" s="16">
        <v>5098</v>
      </c>
    </row>
    <row r="38" spans="1:9" ht="12.75">
      <c r="A38" s="16" t="s">
        <v>29</v>
      </c>
      <c r="B38" s="16" t="s">
        <v>75</v>
      </c>
      <c r="C38" s="16">
        <v>11725</v>
      </c>
      <c r="D38" s="16">
        <v>16249</v>
      </c>
      <c r="E38" s="16">
        <v>1438</v>
      </c>
      <c r="F38" s="16">
        <v>3579</v>
      </c>
      <c r="G38" s="16">
        <v>4356</v>
      </c>
      <c r="H38" s="16">
        <v>3402</v>
      </c>
      <c r="I38" s="16">
        <v>3474</v>
      </c>
    </row>
    <row r="39" spans="1:9" ht="12.75">
      <c r="A39" s="16" t="s">
        <v>68</v>
      </c>
      <c r="B39" s="16" t="s">
        <v>14</v>
      </c>
      <c r="C39" s="16">
        <v>53869</v>
      </c>
      <c r="D39" s="16">
        <v>74921</v>
      </c>
      <c r="E39" s="16">
        <v>6250</v>
      </c>
      <c r="F39" s="16">
        <v>19331</v>
      </c>
      <c r="G39" s="16">
        <v>22170</v>
      </c>
      <c r="H39" s="16">
        <v>14855</v>
      </c>
      <c r="I39" s="16">
        <v>12315</v>
      </c>
    </row>
    <row r="40" spans="1:9" ht="12.75">
      <c r="A40" s="16" t="s">
        <v>19</v>
      </c>
      <c r="B40" s="16" t="s">
        <v>81</v>
      </c>
      <c r="C40" s="16">
        <v>8683</v>
      </c>
      <c r="D40" s="16">
        <v>11840</v>
      </c>
      <c r="E40" s="16">
        <v>908</v>
      </c>
      <c r="F40" s="16">
        <v>2703</v>
      </c>
      <c r="G40" s="16">
        <v>3129</v>
      </c>
      <c r="H40" s="16">
        <v>2565</v>
      </c>
      <c r="I40" s="16">
        <v>2535</v>
      </c>
    </row>
    <row r="41" spans="1:9" ht="12.75">
      <c r="A41" s="16" t="s">
        <v>48</v>
      </c>
      <c r="B41" s="16" t="s">
        <v>17</v>
      </c>
      <c r="C41" s="16">
        <v>10174</v>
      </c>
      <c r="D41" s="16">
        <v>13556</v>
      </c>
      <c r="E41" s="16">
        <v>1313</v>
      </c>
      <c r="F41" s="16">
        <v>3521</v>
      </c>
      <c r="G41" s="16">
        <v>3697</v>
      </c>
      <c r="H41" s="16">
        <v>2879</v>
      </c>
      <c r="I41" s="16">
        <v>2146</v>
      </c>
    </row>
    <row r="42" spans="1:9" ht="12.75">
      <c r="A42" s="16" t="s">
        <v>59</v>
      </c>
      <c r="B42" s="16" t="s">
        <v>80</v>
      </c>
      <c r="C42" s="16">
        <v>13720</v>
      </c>
      <c r="D42" s="16">
        <v>18878</v>
      </c>
      <c r="E42" s="16">
        <v>1710</v>
      </c>
      <c r="F42" s="16">
        <v>4613</v>
      </c>
      <c r="G42" s="16">
        <v>5160</v>
      </c>
      <c r="H42" s="16">
        <v>3896</v>
      </c>
      <c r="I42" s="16">
        <v>3499</v>
      </c>
    </row>
    <row r="43" spans="1:9" ht="12.75">
      <c r="A43" s="16" t="s">
        <v>63</v>
      </c>
      <c r="B43" s="16" t="s">
        <v>31</v>
      </c>
      <c r="C43" s="16">
        <v>12448</v>
      </c>
      <c r="D43" s="16">
        <v>16455</v>
      </c>
      <c r="E43" s="16">
        <v>1504</v>
      </c>
      <c r="F43" s="16">
        <v>4086</v>
      </c>
      <c r="G43" s="16">
        <v>4629</v>
      </c>
      <c r="H43" s="16">
        <v>3343</v>
      </c>
      <c r="I43" s="16">
        <v>2893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2022-09-02T10:48:30Z</dcterms:modified>
  <cp:category/>
  <cp:version/>
  <cp:contentType/>
  <cp:contentStatus/>
</cp:coreProperties>
</file>