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<sst xmlns="http://schemas.openxmlformats.org/spreadsheetml/2006/main" count="201" uniqueCount="108">
  <si>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</si>
  <si>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</si>
  <si>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</si>
  <si>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</si>
  <si>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</si>
  <si>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</si>
  <si>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</si>
  <si>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</si>
  <si>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</si>
  <si>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</si>
  <si>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</si>
  <si>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</si>
  <si>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</si>
  <si>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</si>
  <si>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</si>
  <si>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</si>
  <si>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</si>
  <si>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</si>
  <si>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</si>
  <si>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</si>
  <si>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</si>
  <si>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</si>
  <si>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</si>
  <si>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</si>
  <si>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</si>
  <si>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</si>
  <si>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</si>
  <si>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</si>
  <si>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</si>
  <si>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</si>
  <si>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</si>
  <si>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</si>
  <si>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</si>
  <si>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</si>
  <si>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</si>
  <si>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</si>
  <si>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</si>
  <si>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</si>
  <si>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</si>
  <si>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</si>
  <si>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</si>
  <si>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</si>
  <si>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</si>
  <si>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</si>
  <si>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</si>
  <si>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</si>
  <si>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</si>
  <si>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</si>
  <si>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</si>
  <si>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</si>
  <si>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</si>
  <si>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</si>
  <si>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</si>
  <si>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</si>
  <si>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</si>
  <si>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</si>
  <si>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</si>
  <si>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</si>
  <si>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</si>
  <si>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</si>
  <si>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</si>
  <si>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</si>
  <si>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</si>
  <si>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</si>
  <si>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</si>
  <si>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</si>
  <si>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</si>
  <si>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</si>
  <si>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</si>
  <si>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</si>
  <si>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</si>
  <si>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</si>
  <si>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</si>
  <si>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</si>
  <si>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</si>
  <si>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</si>
  <si>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</si>
  <si>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</si>
  <si>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</si>
  <si>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</si>
  <si>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</si>
  <si>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</si>
  <si>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</si>
  <si>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</si>
  <si>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</si>
  <si>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</si>
  <si>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</si>
  <si>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</si>
  <si>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</si>
  <si>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</si>
  <si>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</si>
  <si>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</si>
  <si>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</si>
  <si>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</si>
  <si>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</si>
  <si>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</si>
  <si>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</si>
  <si>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</si>
  <si>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</si>
  <si>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</si>
  <si>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</si>
  <si>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</si>
  <si>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</si>
  <si>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</si>
  <si>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</si>
  <si>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</si>
  <si>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</si>
  <si>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30.09.2021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</si>
</sst>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4" t="s">
        <v>85</v>
      </c>
      <c r="C4" s="27" t="s">
        <v>90</v>
      </c>
      <c r="D4" s="30" t="s">
        <v>92</v>
      </c>
      <c r="E4" s="21" t="s">
        <v>93</v>
      </c>
      <c r="F4" s="21"/>
      <c r="G4" s="21"/>
      <c r="H4" s="21"/>
      <c r="I4" s="21"/>
      <c r="J4" s="21"/>
      <c r="K4" s="21"/>
      <c r="L4" s="21"/>
      <c r="M4" s="21"/>
      <c r="N4" s="21"/>
    </row>
    <row r="5" spans="2:14" s="11" customFormat="1" ht="15.75" customHeight="1">
      <c r="B5" s="25"/>
      <c r="C5" s="28"/>
      <c r="D5" s="31"/>
      <c r="E5" s="21" t="s">
        <v>96</v>
      </c>
      <c r="F5" s="21"/>
      <c r="G5" s="21" t="s">
        <v>86</v>
      </c>
      <c r="H5" s="21"/>
      <c r="I5" s="21" t="s">
        <v>87</v>
      </c>
      <c r="J5" s="21"/>
      <c r="K5" s="21" t="s">
        <v>88</v>
      </c>
      <c r="L5" s="21"/>
      <c r="M5" s="21" t="s">
        <v>89</v>
      </c>
      <c r="N5" s="21"/>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16608</v>
      </c>
      <c r="D8" s="5">
        <f>E8+G8+I8+K8+M8</f>
        <v>24335</v>
      </c>
      <c r="E8" s="10">
        <f>man!E2</f>
        <v>2068</v>
      </c>
      <c r="F8" s="13">
        <f>E8/D8*100</f>
        <v>8.498048078898705</v>
      </c>
      <c r="G8" s="10">
        <f>man!F2</f>
        <v>6024</v>
      </c>
      <c r="H8" s="13">
        <f>G8/D8*100</f>
        <v>24.75446887199507</v>
      </c>
      <c r="I8" s="17">
        <f>man!G2</f>
        <v>6963</v>
      </c>
      <c r="J8" s="13">
        <f>I8/D8*100</f>
        <v>28.613108691185534</v>
      </c>
      <c r="K8" s="10">
        <f>man!H2</f>
        <v>4916</v>
      </c>
      <c r="L8" s="13">
        <f>K8/D8*100</f>
        <v>20.20135607150195</v>
      </c>
      <c r="M8" s="10">
        <f>man!I2</f>
        <v>4364</v>
      </c>
      <c r="N8" s="13">
        <f>M8/D8*100</f>
        <v>17.93301828641874</v>
      </c>
      <c r="Q8" s="19"/>
    </row>
    <row r="9" spans="1:17" ht="12.75">
      <c r="A9" s="1" t="s">
        <v>47</v>
      </c>
      <c r="B9" s="4" t="s">
        <v>11</v>
      </c>
      <c r="C9" s="18">
        <f>man!C3</f>
        <v>22428</v>
      </c>
      <c r="D9" s="5">
        <f aca="true" t="shared" si="0" ref="D9:D49">E9+G9+I9+K9+M9</f>
        <v>32188</v>
      </c>
      <c r="E9" s="10">
        <f>man!E3</f>
        <v>2689</v>
      </c>
      <c r="F9" s="13">
        <f aca="true" t="shared" si="1" ref="F9:F50">E9/D9*100</f>
        <v>8.35404498570896</v>
      </c>
      <c r="G9" s="10">
        <f>man!F3</f>
        <v>7708</v>
      </c>
      <c r="H9" s="13">
        <f aca="true" t="shared" si="2" ref="H9:H50">G9/D9*100</f>
        <v>23.946812476699392</v>
      </c>
      <c r="I9" s="17">
        <f>man!G3</f>
        <v>9303</v>
      </c>
      <c r="J9" s="13">
        <f aca="true" t="shared" si="3" ref="J9:J50">I9/D9*100</f>
        <v>28.902075307568037</v>
      </c>
      <c r="K9" s="10">
        <f>man!H3</f>
        <v>6677</v>
      </c>
      <c r="L9" s="13">
        <f aca="true" t="shared" si="4" ref="L9:L50">K9/D9*100</f>
        <v>20.743755436808748</v>
      </c>
      <c r="M9" s="10">
        <f>man!I3</f>
        <v>5811</v>
      </c>
      <c r="N9" s="13">
        <f aca="true" t="shared" si="5" ref="N9:N50">M9/D9*100</f>
        <v>18.053311793214863</v>
      </c>
      <c r="Q9" s="19"/>
    </row>
    <row r="10" spans="1:17" ht="12.75">
      <c r="A10" s="1" t="s">
        <v>58</v>
      </c>
      <c r="B10" s="4" t="s">
        <v>13</v>
      </c>
      <c r="C10" s="18">
        <f>man!C4</f>
        <v>31005</v>
      </c>
      <c r="D10" s="5">
        <f t="shared" si="0"/>
        <v>43416</v>
      </c>
      <c r="E10" s="10">
        <f>man!E4</f>
        <v>3774</v>
      </c>
      <c r="F10" s="13">
        <f t="shared" si="1"/>
        <v>8.69264787175235</v>
      </c>
      <c r="G10" s="10">
        <f>man!F4</f>
        <v>10457</v>
      </c>
      <c r="H10" s="13">
        <f t="shared" si="2"/>
        <v>24.08559056569007</v>
      </c>
      <c r="I10" s="17">
        <f>man!G4</f>
        <v>12405</v>
      </c>
      <c r="J10" s="13">
        <f t="shared" si="3"/>
        <v>28.572415699281372</v>
      </c>
      <c r="K10" s="10">
        <f>man!H4</f>
        <v>8879</v>
      </c>
      <c r="L10" s="13">
        <f t="shared" si="4"/>
        <v>20.45098581168233</v>
      </c>
      <c r="M10" s="10">
        <f>man!I4</f>
        <v>7901</v>
      </c>
      <c r="N10" s="13">
        <f t="shared" si="5"/>
        <v>18.19836005159388</v>
      </c>
      <c r="Q10" s="19"/>
    </row>
    <row r="11" spans="1:17" ht="12.75">
      <c r="A11" s="1" t="s">
        <v>2</v>
      </c>
      <c r="B11" s="4" t="s">
        <v>62</v>
      </c>
      <c r="C11" s="18">
        <f>man!C5</f>
        <v>21120</v>
      </c>
      <c r="D11" s="5">
        <f t="shared" si="0"/>
        <v>30186</v>
      </c>
      <c r="E11" s="10">
        <f>man!E5</f>
        <v>2604</v>
      </c>
      <c r="F11" s="13">
        <f t="shared" si="1"/>
        <v>8.62651560325979</v>
      </c>
      <c r="G11" s="10">
        <f>man!F5</f>
        <v>7272</v>
      </c>
      <c r="H11" s="13">
        <f t="shared" si="2"/>
        <v>24.09063804412642</v>
      </c>
      <c r="I11" s="17">
        <f>man!G5</f>
        <v>8421</v>
      </c>
      <c r="J11" s="13">
        <f t="shared" si="3"/>
        <v>27.897038362154642</v>
      </c>
      <c r="K11" s="10">
        <f>man!H5</f>
        <v>6432</v>
      </c>
      <c r="L11" s="13">
        <f t="shared" si="4"/>
        <v>21.307891075332936</v>
      </c>
      <c r="M11" s="10">
        <f>man!I5</f>
        <v>5457</v>
      </c>
      <c r="N11" s="13">
        <f t="shared" si="5"/>
        <v>18.07791691512622</v>
      </c>
      <c r="Q11" s="19"/>
    </row>
    <row r="12" spans="1:17" ht="12.75">
      <c r="A12" s="1" t="s">
        <v>1</v>
      </c>
      <c r="B12" s="4" t="s">
        <v>60</v>
      </c>
      <c r="C12" s="18">
        <f>man!C6</f>
        <v>36377</v>
      </c>
      <c r="D12" s="5">
        <f t="shared" si="0"/>
        <v>51225</v>
      </c>
      <c r="E12" s="10">
        <f>man!E6</f>
        <v>4073</v>
      </c>
      <c r="F12" s="13">
        <f t="shared" si="1"/>
        <v>7.95119570522206</v>
      </c>
      <c r="G12" s="10">
        <f>man!F6</f>
        <v>12426</v>
      </c>
      <c r="H12" s="13">
        <f t="shared" si="2"/>
        <v>24.257686676427525</v>
      </c>
      <c r="I12" s="17">
        <f>man!G6</f>
        <v>15390</v>
      </c>
      <c r="J12" s="13">
        <f t="shared" si="3"/>
        <v>30.043923865300147</v>
      </c>
      <c r="K12" s="10">
        <f>man!H6</f>
        <v>10546</v>
      </c>
      <c r="L12" s="13">
        <f t="shared" si="4"/>
        <v>20.587603709126405</v>
      </c>
      <c r="M12" s="10">
        <f>man!I6</f>
        <v>8790</v>
      </c>
      <c r="N12" s="13">
        <f t="shared" si="5"/>
        <v>17.159590043923863</v>
      </c>
      <c r="Q12" s="19"/>
    </row>
    <row r="13" spans="1:17" ht="12.75">
      <c r="A13" s="1" t="s">
        <v>21</v>
      </c>
      <c r="B13" s="4" t="s">
        <v>70</v>
      </c>
      <c r="C13" s="18">
        <f>man!C7</f>
        <v>13931</v>
      </c>
      <c r="D13" s="5">
        <f t="shared" si="0"/>
        <v>20116</v>
      </c>
      <c r="E13" s="10">
        <f>man!E7</f>
        <v>2276</v>
      </c>
      <c r="F13" s="13">
        <f t="shared" si="1"/>
        <v>11.31437661562935</v>
      </c>
      <c r="G13" s="10">
        <f>man!F7</f>
        <v>5295</v>
      </c>
      <c r="H13" s="13">
        <f t="shared" si="2"/>
        <v>26.322330483197454</v>
      </c>
      <c r="I13" s="17">
        <f>man!G7</f>
        <v>5237</v>
      </c>
      <c r="J13" s="13">
        <f t="shared" si="3"/>
        <v>26.034002783853648</v>
      </c>
      <c r="K13" s="10">
        <f>man!H7</f>
        <v>3726</v>
      </c>
      <c r="L13" s="13">
        <f t="shared" si="4"/>
        <v>18.522569099224498</v>
      </c>
      <c r="M13" s="10">
        <f>man!I7</f>
        <v>3582</v>
      </c>
      <c r="N13" s="13">
        <f t="shared" si="5"/>
        <v>17.806721018095047</v>
      </c>
      <c r="Q13" s="19"/>
    </row>
    <row r="14" spans="1:17" ht="12.75">
      <c r="A14" s="1" t="s">
        <v>18</v>
      </c>
      <c r="B14" s="4" t="s">
        <v>37</v>
      </c>
      <c r="C14" s="18">
        <f>man!C8</f>
        <v>8549</v>
      </c>
      <c r="D14" s="5">
        <f t="shared" si="0"/>
        <v>11848</v>
      </c>
      <c r="E14" s="10">
        <f>man!E8</f>
        <v>1050</v>
      </c>
      <c r="F14" s="13">
        <f t="shared" si="1"/>
        <v>8.862255232950709</v>
      </c>
      <c r="G14" s="10">
        <f>man!F8</f>
        <v>2879</v>
      </c>
      <c r="H14" s="13">
        <f t="shared" si="2"/>
        <v>24.29945982444294</v>
      </c>
      <c r="I14" s="17">
        <f>man!G8</f>
        <v>3300</v>
      </c>
      <c r="J14" s="13">
        <f t="shared" si="3"/>
        <v>27.85280216070223</v>
      </c>
      <c r="K14" s="10">
        <f>man!H8</f>
        <v>2442</v>
      </c>
      <c r="L14" s="13">
        <f t="shared" si="4"/>
        <v>20.61107359891965</v>
      </c>
      <c r="M14" s="10">
        <f>man!I8</f>
        <v>2177</v>
      </c>
      <c r="N14" s="13">
        <f t="shared" si="5"/>
        <v>18.37440918298447</v>
      </c>
      <c r="Q14" s="19"/>
    </row>
    <row r="15" spans="1:17" ht="12.75">
      <c r="A15" s="1" t="s">
        <v>22</v>
      </c>
      <c r="B15" s="4" t="s">
        <v>74</v>
      </c>
      <c r="C15" s="18">
        <f>man!C9</f>
        <v>36523</v>
      </c>
      <c r="D15" s="5">
        <f t="shared" si="0"/>
        <v>50910</v>
      </c>
      <c r="E15" s="10">
        <f>man!E9</f>
        <v>3694</v>
      </c>
      <c r="F15" s="13">
        <f t="shared" si="1"/>
        <v>7.255941858181105</v>
      </c>
      <c r="G15" s="10">
        <f>man!F9</f>
        <v>12600</v>
      </c>
      <c r="H15" s="13">
        <f t="shared" si="2"/>
        <v>24.749558043606363</v>
      </c>
      <c r="I15" s="17">
        <f>man!G9</f>
        <v>15785</v>
      </c>
      <c r="J15" s="13">
        <f t="shared" si="3"/>
        <v>31.005696326851307</v>
      </c>
      <c r="K15" s="10">
        <f>man!H9</f>
        <v>9822</v>
      </c>
      <c r="L15" s="13">
        <f t="shared" si="4"/>
        <v>19.292869770182676</v>
      </c>
      <c r="M15" s="10">
        <f>man!I9</f>
        <v>9009</v>
      </c>
      <c r="N15" s="13">
        <f t="shared" si="5"/>
        <v>17.69593400117855</v>
      </c>
      <c r="Q15" s="19"/>
    </row>
    <row r="16" spans="1:17" ht="12.75">
      <c r="A16" s="1" t="s">
        <v>24</v>
      </c>
      <c r="B16" s="4" t="s">
        <v>71</v>
      </c>
      <c r="C16" s="18">
        <f>man!C10</f>
        <v>10470</v>
      </c>
      <c r="D16" s="5">
        <f t="shared" si="0"/>
        <v>14478</v>
      </c>
      <c r="E16" s="10">
        <f>man!E10</f>
        <v>1076</v>
      </c>
      <c r="F16" s="13">
        <f t="shared" si="1"/>
        <v>7.431965741124465</v>
      </c>
      <c r="G16" s="10">
        <f>man!F10</f>
        <v>3146</v>
      </c>
      <c r="H16" s="13">
        <f t="shared" si="2"/>
        <v>21.72952065202376</v>
      </c>
      <c r="I16" s="17">
        <f>man!G10</f>
        <v>4016</v>
      </c>
      <c r="J16" s="13">
        <f t="shared" si="3"/>
        <v>27.738637933416214</v>
      </c>
      <c r="K16" s="10">
        <f>man!H10</f>
        <v>3292</v>
      </c>
      <c r="L16" s="13">
        <f t="shared" si="4"/>
        <v>22.737947230280426</v>
      </c>
      <c r="M16" s="10">
        <f>man!I10</f>
        <v>2948</v>
      </c>
      <c r="N16" s="13">
        <f t="shared" si="5"/>
        <v>20.36192844315513</v>
      </c>
      <c r="Q16" s="19"/>
    </row>
    <row r="17" spans="1:17" ht="12.75">
      <c r="A17" s="1" t="s">
        <v>30</v>
      </c>
      <c r="B17" s="4" t="s">
        <v>45</v>
      </c>
      <c r="C17" s="18">
        <f>man!C11</f>
        <v>242476</v>
      </c>
      <c r="D17" s="5">
        <f t="shared" si="0"/>
        <v>348852</v>
      </c>
      <c r="E17" s="10">
        <f>man!E11</f>
        <v>22170</v>
      </c>
      <c r="F17" s="13">
        <f t="shared" si="1"/>
        <v>6.355130542465</v>
      </c>
      <c r="G17" s="10">
        <f>man!F11</f>
        <v>88070</v>
      </c>
      <c r="H17" s="13">
        <f t="shared" si="2"/>
        <v>25.24566291722564</v>
      </c>
      <c r="I17" s="17">
        <f>man!G11</f>
        <v>108893</v>
      </c>
      <c r="J17" s="13">
        <f t="shared" si="3"/>
        <v>31.214669831332486</v>
      </c>
      <c r="K17" s="10">
        <f>man!H11</f>
        <v>70255</v>
      </c>
      <c r="L17" s="13">
        <f t="shared" si="4"/>
        <v>20.13891277676493</v>
      </c>
      <c r="M17" s="10">
        <f>man!I11</f>
        <v>59464</v>
      </c>
      <c r="N17" s="13">
        <f t="shared" si="5"/>
        <v>17.04562393221194</v>
      </c>
      <c r="Q17" s="19"/>
    </row>
    <row r="18" spans="1:17" ht="12.75">
      <c r="A18" s="1" t="s">
        <v>77</v>
      </c>
      <c r="B18" s="4" t="s">
        <v>16</v>
      </c>
      <c r="C18" s="18">
        <f>man!C12</f>
        <v>17057</v>
      </c>
      <c r="D18" s="5">
        <f t="shared" si="0"/>
        <v>22832</v>
      </c>
      <c r="E18" s="10">
        <f>man!E12</f>
        <v>2024</v>
      </c>
      <c r="F18" s="13">
        <f t="shared" si="1"/>
        <v>8.864751226348984</v>
      </c>
      <c r="G18" s="10">
        <f>man!F12</f>
        <v>5083</v>
      </c>
      <c r="H18" s="13">
        <f t="shared" si="2"/>
        <v>22.262613875262787</v>
      </c>
      <c r="I18" s="17">
        <f>man!G12</f>
        <v>6321</v>
      </c>
      <c r="J18" s="13">
        <f t="shared" si="3"/>
        <v>27.684828311142258</v>
      </c>
      <c r="K18" s="10">
        <f>man!H12</f>
        <v>4705</v>
      </c>
      <c r="L18" s="13">
        <f t="shared" si="4"/>
        <v>20.607042747021723</v>
      </c>
      <c r="M18" s="10">
        <f>man!I12</f>
        <v>4699</v>
      </c>
      <c r="N18" s="13">
        <f t="shared" si="5"/>
        <v>20.580763840224247</v>
      </c>
      <c r="Q18" s="19"/>
    </row>
    <row r="19" spans="1:17" ht="12.75">
      <c r="A19" s="1" t="s">
        <v>64</v>
      </c>
      <c r="B19" s="4" t="s">
        <v>12</v>
      </c>
      <c r="C19" s="18">
        <f>man!C13</f>
        <v>9886</v>
      </c>
      <c r="D19" s="5">
        <f t="shared" si="0"/>
        <v>14180</v>
      </c>
      <c r="E19" s="10">
        <f>man!E13</f>
        <v>1032</v>
      </c>
      <c r="F19" s="13">
        <f t="shared" si="1"/>
        <v>7.277856135401975</v>
      </c>
      <c r="G19" s="10">
        <f>man!F13</f>
        <v>3318</v>
      </c>
      <c r="H19" s="13">
        <f t="shared" si="2"/>
        <v>23.399153737658672</v>
      </c>
      <c r="I19" s="17">
        <f>man!G13</f>
        <v>3867</v>
      </c>
      <c r="J19" s="13">
        <f t="shared" si="3"/>
        <v>27.27080394922426</v>
      </c>
      <c r="K19" s="10">
        <f>man!H13</f>
        <v>3050</v>
      </c>
      <c r="L19" s="13">
        <f t="shared" si="4"/>
        <v>21.50916784203103</v>
      </c>
      <c r="M19" s="10">
        <f>man!I13</f>
        <v>2913</v>
      </c>
      <c r="N19" s="13">
        <f t="shared" si="5"/>
        <v>20.543018335684064</v>
      </c>
      <c r="Q19" s="19"/>
    </row>
    <row r="20" spans="1:17" ht="12.75">
      <c r="A20" s="1" t="s">
        <v>38</v>
      </c>
      <c r="B20" s="4" t="s">
        <v>3</v>
      </c>
      <c r="C20" s="18">
        <f>man!C14</f>
        <v>9359</v>
      </c>
      <c r="D20" s="5">
        <f t="shared" si="0"/>
        <v>12696</v>
      </c>
      <c r="E20" s="10">
        <f>man!E14</f>
        <v>1228</v>
      </c>
      <c r="F20" s="13">
        <f t="shared" si="1"/>
        <v>9.672337744171394</v>
      </c>
      <c r="G20" s="10">
        <f>man!F14</f>
        <v>2999</v>
      </c>
      <c r="H20" s="13">
        <f t="shared" si="2"/>
        <v>23.621613106490233</v>
      </c>
      <c r="I20" s="17">
        <f>man!G14</f>
        <v>3324</v>
      </c>
      <c r="J20" s="13">
        <f t="shared" si="3"/>
        <v>26.18147448015123</v>
      </c>
      <c r="K20" s="10">
        <f>man!H14</f>
        <v>2767</v>
      </c>
      <c r="L20" s="13">
        <f t="shared" si="4"/>
        <v>21.794265910523</v>
      </c>
      <c r="M20" s="10">
        <f>man!I14</f>
        <v>2378</v>
      </c>
      <c r="N20" s="13">
        <f t="shared" si="5"/>
        <v>18.730308758664147</v>
      </c>
      <c r="Q20" s="19"/>
    </row>
    <row r="21" spans="1:17" ht="12.75">
      <c r="A21" s="1" t="s">
        <v>51</v>
      </c>
      <c r="B21" s="4" t="s">
        <v>43</v>
      </c>
      <c r="C21" s="18">
        <f>man!C15</f>
        <v>61338</v>
      </c>
      <c r="D21" s="5">
        <f t="shared" si="0"/>
        <v>86160</v>
      </c>
      <c r="E21" s="10">
        <f>man!E15</f>
        <v>7459</v>
      </c>
      <c r="F21" s="13">
        <f t="shared" si="1"/>
        <v>8.65714948932219</v>
      </c>
      <c r="G21" s="10">
        <f>man!F15</f>
        <v>25297</v>
      </c>
      <c r="H21" s="13">
        <f t="shared" si="2"/>
        <v>29.36049210770659</v>
      </c>
      <c r="I21" s="17">
        <f>man!G15</f>
        <v>25329</v>
      </c>
      <c r="J21" s="13">
        <f t="shared" si="3"/>
        <v>29.397632311977716</v>
      </c>
      <c r="K21" s="10">
        <f>man!H15</f>
        <v>15902</v>
      </c>
      <c r="L21" s="13">
        <f t="shared" si="4"/>
        <v>18.45636025998143</v>
      </c>
      <c r="M21" s="10">
        <f>man!I15</f>
        <v>12173</v>
      </c>
      <c r="N21" s="13">
        <f t="shared" si="5"/>
        <v>14.128365831012072</v>
      </c>
      <c r="Q21" s="19"/>
    </row>
    <row r="22" spans="1:17" ht="12.75">
      <c r="A22" s="1" t="s">
        <v>23</v>
      </c>
      <c r="B22" s="4" t="s">
        <v>40</v>
      </c>
      <c r="C22" s="18">
        <f>man!C16</f>
        <v>43489</v>
      </c>
      <c r="D22" s="5">
        <f t="shared" si="0"/>
        <v>61725</v>
      </c>
      <c r="E22" s="10">
        <f>man!E16</f>
        <v>4851</v>
      </c>
      <c r="F22" s="13">
        <f t="shared" si="1"/>
        <v>7.859052247873633</v>
      </c>
      <c r="G22" s="10">
        <f>man!F16</f>
        <v>15894</v>
      </c>
      <c r="H22" s="13">
        <f t="shared" si="2"/>
        <v>25.74969623329283</v>
      </c>
      <c r="I22" s="17">
        <f>man!G16</f>
        <v>17992</v>
      </c>
      <c r="J22" s="13">
        <f t="shared" si="3"/>
        <v>29.148643175374644</v>
      </c>
      <c r="K22" s="10">
        <f>man!H16</f>
        <v>12328</v>
      </c>
      <c r="L22" s="13">
        <f t="shared" si="4"/>
        <v>19.972458485216688</v>
      </c>
      <c r="M22" s="10">
        <f>man!I16</f>
        <v>10660</v>
      </c>
      <c r="N22" s="13">
        <f t="shared" si="5"/>
        <v>17.270149858242203</v>
      </c>
      <c r="Q22" s="19"/>
    </row>
    <row r="23" spans="1:17" ht="12.75">
      <c r="A23" s="1" t="s">
        <v>53</v>
      </c>
      <c r="B23" s="4" t="s">
        <v>4</v>
      </c>
      <c r="C23" s="18">
        <f>man!C17</f>
        <v>6410</v>
      </c>
      <c r="D23" s="5">
        <f t="shared" si="0"/>
        <v>9858</v>
      </c>
      <c r="E23" s="10">
        <f>man!E17</f>
        <v>606</v>
      </c>
      <c r="F23" s="13">
        <f t="shared" si="1"/>
        <v>6.1472915398660986</v>
      </c>
      <c r="G23" s="10">
        <f>man!F17</f>
        <v>2026</v>
      </c>
      <c r="H23" s="13">
        <f t="shared" si="2"/>
        <v>20.551836072225605</v>
      </c>
      <c r="I23" s="17">
        <f>man!G17</f>
        <v>2920</v>
      </c>
      <c r="J23" s="13">
        <f t="shared" si="3"/>
        <v>29.620612700344896</v>
      </c>
      <c r="K23" s="10">
        <f>man!H17</f>
        <v>2153</v>
      </c>
      <c r="L23" s="13">
        <f t="shared" si="4"/>
        <v>21.8401298437817</v>
      </c>
      <c r="M23" s="10">
        <f>man!I17</f>
        <v>2153</v>
      </c>
      <c r="N23" s="13">
        <f t="shared" si="5"/>
        <v>21.8401298437817</v>
      </c>
      <c r="Q23" s="19"/>
    </row>
    <row r="24" spans="1:17" ht="12.75">
      <c r="A24" s="1" t="s">
        <v>8</v>
      </c>
      <c r="B24" s="4" t="s">
        <v>36</v>
      </c>
      <c r="C24" s="18">
        <f>man!C18</f>
        <v>16648</v>
      </c>
      <c r="D24" s="5">
        <f t="shared" si="0"/>
        <v>22687</v>
      </c>
      <c r="E24" s="10">
        <f>man!E18</f>
        <v>2252</v>
      </c>
      <c r="F24" s="13">
        <f t="shared" si="1"/>
        <v>9.926389562304404</v>
      </c>
      <c r="G24" s="10">
        <f>man!F18</f>
        <v>5992</v>
      </c>
      <c r="H24" s="13">
        <f t="shared" si="2"/>
        <v>26.41160135760568</v>
      </c>
      <c r="I24" s="17">
        <f>man!G18</f>
        <v>6433</v>
      </c>
      <c r="J24" s="13">
        <f t="shared" si="3"/>
        <v>28.355445850046284</v>
      </c>
      <c r="K24" s="10">
        <f>man!H18</f>
        <v>4176</v>
      </c>
      <c r="L24" s="13">
        <f t="shared" si="4"/>
        <v>18.407017234539605</v>
      </c>
      <c r="M24" s="10">
        <f>man!I18</f>
        <v>3834</v>
      </c>
      <c r="N24" s="13">
        <f t="shared" si="5"/>
        <v>16.899545995504035</v>
      </c>
      <c r="Q24" s="19"/>
    </row>
    <row r="25" spans="1:17" ht="12.75">
      <c r="A25" s="1" t="s">
        <v>69</v>
      </c>
      <c r="B25" s="4" t="s">
        <v>42</v>
      </c>
      <c r="C25" s="18">
        <f>man!C19</f>
        <v>30244</v>
      </c>
      <c r="D25" s="5">
        <f t="shared" si="0"/>
        <v>40944</v>
      </c>
      <c r="E25" s="10">
        <f>man!E19</f>
        <v>3771</v>
      </c>
      <c r="F25" s="13">
        <f t="shared" si="1"/>
        <v>9.210140679953106</v>
      </c>
      <c r="G25" s="10">
        <f>man!F19</f>
        <v>10698</v>
      </c>
      <c r="H25" s="13">
        <f t="shared" si="2"/>
        <v>26.128370457209847</v>
      </c>
      <c r="I25" s="17">
        <f>man!G19</f>
        <v>11762</v>
      </c>
      <c r="J25" s="13">
        <f t="shared" si="3"/>
        <v>28.727041813208288</v>
      </c>
      <c r="K25" s="10">
        <f>man!H19</f>
        <v>7925</v>
      </c>
      <c r="L25" s="13">
        <f t="shared" si="4"/>
        <v>19.35570535365377</v>
      </c>
      <c r="M25" s="10">
        <f>man!I19</f>
        <v>6788</v>
      </c>
      <c r="N25" s="13">
        <f t="shared" si="5"/>
        <v>16.57874169597499</v>
      </c>
      <c r="Q25" s="19"/>
    </row>
    <row r="26" spans="1:17" ht="12.75">
      <c r="A26" s="1" t="s">
        <v>6</v>
      </c>
      <c r="B26" s="4" t="s">
        <v>57</v>
      </c>
      <c r="C26" s="18">
        <f>man!C20</f>
        <v>21081</v>
      </c>
      <c r="D26" s="5">
        <f t="shared" si="0"/>
        <v>28664</v>
      </c>
      <c r="E26" s="10">
        <f>man!E20</f>
        <v>2677</v>
      </c>
      <c r="F26" s="13">
        <f t="shared" si="1"/>
        <v>9.339240859614847</v>
      </c>
      <c r="G26" s="10">
        <f>man!F20</f>
        <v>7246</v>
      </c>
      <c r="H26" s="13">
        <f t="shared" si="2"/>
        <v>25.279095729835333</v>
      </c>
      <c r="I26" s="17">
        <f>man!G20</f>
        <v>8332</v>
      </c>
      <c r="J26" s="13">
        <f t="shared" si="3"/>
        <v>29.067820262349986</v>
      </c>
      <c r="K26" s="10">
        <f>man!H20</f>
        <v>5823</v>
      </c>
      <c r="L26" s="13">
        <f t="shared" si="4"/>
        <v>20.314680435389338</v>
      </c>
      <c r="M26" s="10">
        <f>man!I20</f>
        <v>4586</v>
      </c>
      <c r="N26" s="13">
        <f t="shared" si="5"/>
        <v>15.999162712810493</v>
      </c>
      <c r="Q26" s="19"/>
    </row>
    <row r="27" spans="1:17" ht="12.75">
      <c r="A27" s="1" t="s">
        <v>10</v>
      </c>
      <c r="B27" s="4" t="s">
        <v>65</v>
      </c>
      <c r="C27" s="18">
        <f>man!C21</f>
        <v>11057</v>
      </c>
      <c r="D27" s="5">
        <f t="shared" si="0"/>
        <v>14339</v>
      </c>
      <c r="E27" s="10">
        <f>man!E21</f>
        <v>1705</v>
      </c>
      <c r="F27" s="13">
        <f t="shared" si="1"/>
        <v>11.890647883394937</v>
      </c>
      <c r="G27" s="10">
        <f>man!F21</f>
        <v>3899</v>
      </c>
      <c r="H27" s="13">
        <f t="shared" si="2"/>
        <v>27.19157542366971</v>
      </c>
      <c r="I27" s="17">
        <f>man!G21</f>
        <v>3742</v>
      </c>
      <c r="J27" s="13">
        <f t="shared" si="3"/>
        <v>26.096659460213406</v>
      </c>
      <c r="K27" s="10">
        <f>man!H21</f>
        <v>2763</v>
      </c>
      <c r="L27" s="13">
        <f t="shared" si="4"/>
        <v>19.269126159425344</v>
      </c>
      <c r="M27" s="10">
        <f>man!I21</f>
        <v>2230</v>
      </c>
      <c r="N27" s="13">
        <f t="shared" si="5"/>
        <v>15.551991073296604</v>
      </c>
      <c r="Q27" s="19"/>
    </row>
    <row r="28" spans="1:17" ht="12.75">
      <c r="A28" s="1" t="s">
        <v>61</v>
      </c>
      <c r="B28" s="4" t="s">
        <v>25</v>
      </c>
      <c r="C28" s="18">
        <f>man!C22</f>
        <v>12605</v>
      </c>
      <c r="D28" s="5">
        <f t="shared" si="0"/>
        <v>17144</v>
      </c>
      <c r="E28" s="10">
        <f>man!E22</f>
        <v>1934</v>
      </c>
      <c r="F28" s="13">
        <f t="shared" si="1"/>
        <v>11.280914605692955</v>
      </c>
      <c r="G28" s="10">
        <f>man!F22</f>
        <v>4718</v>
      </c>
      <c r="H28" s="13">
        <f t="shared" si="2"/>
        <v>27.519832011199252</v>
      </c>
      <c r="I28" s="17">
        <f>man!G22</f>
        <v>4491</v>
      </c>
      <c r="J28" s="13">
        <f t="shared" si="3"/>
        <v>26.19575361642557</v>
      </c>
      <c r="K28" s="10">
        <f>man!H22</f>
        <v>3310</v>
      </c>
      <c r="L28" s="13">
        <f t="shared" si="4"/>
        <v>19.307046196920204</v>
      </c>
      <c r="M28" s="10">
        <f>man!I22</f>
        <v>2691</v>
      </c>
      <c r="N28" s="13">
        <f t="shared" si="5"/>
        <v>15.696453569762017</v>
      </c>
      <c r="Q28" s="19"/>
    </row>
    <row r="29" spans="1:17" ht="12.75">
      <c r="A29" s="1" t="s">
        <v>27</v>
      </c>
      <c r="B29" s="4" t="s">
        <v>41</v>
      </c>
      <c r="C29" s="18">
        <f>man!C23</f>
        <v>11482</v>
      </c>
      <c r="D29" s="5">
        <f t="shared" si="0"/>
        <v>18381</v>
      </c>
      <c r="E29" s="10">
        <f>man!E23</f>
        <v>1014</v>
      </c>
      <c r="F29" s="13">
        <f t="shared" si="1"/>
        <v>5.516566019259017</v>
      </c>
      <c r="G29" s="10">
        <f>man!F23</f>
        <v>3769</v>
      </c>
      <c r="H29" s="13">
        <f t="shared" si="2"/>
        <v>20.504869158370056</v>
      </c>
      <c r="I29" s="17">
        <f>man!G23</f>
        <v>5687</v>
      </c>
      <c r="J29" s="13">
        <f t="shared" si="3"/>
        <v>30.939557151406344</v>
      </c>
      <c r="K29" s="10">
        <f>man!H23</f>
        <v>4121</v>
      </c>
      <c r="L29" s="13">
        <f t="shared" si="4"/>
        <v>22.419890103911648</v>
      </c>
      <c r="M29" s="10">
        <f>man!I23</f>
        <v>3790</v>
      </c>
      <c r="N29" s="13">
        <f t="shared" si="5"/>
        <v>20.619117567052935</v>
      </c>
      <c r="Q29" s="19"/>
    </row>
    <row r="30" spans="1:17" ht="12.75">
      <c r="A30" s="1" t="s">
        <v>46</v>
      </c>
      <c r="B30" s="4" t="s">
        <v>56</v>
      </c>
      <c r="C30" s="18">
        <f>man!C24</f>
        <v>17935</v>
      </c>
      <c r="D30" s="5">
        <f t="shared" si="0"/>
        <v>24597</v>
      </c>
      <c r="E30" s="10">
        <f>man!E24</f>
        <v>2295</v>
      </c>
      <c r="F30" s="13">
        <f t="shared" si="1"/>
        <v>9.330406147091107</v>
      </c>
      <c r="G30" s="10">
        <f>man!F24</f>
        <v>5676</v>
      </c>
      <c r="H30" s="13">
        <f t="shared" si="2"/>
        <v>23.075984876204416</v>
      </c>
      <c r="I30" s="17">
        <f>man!G24</f>
        <v>6758</v>
      </c>
      <c r="J30" s="13">
        <f t="shared" si="3"/>
        <v>27.474895312436477</v>
      </c>
      <c r="K30" s="10">
        <f>man!H24</f>
        <v>5589</v>
      </c>
      <c r="L30" s="13">
        <f t="shared" si="4"/>
        <v>22.722283205268933</v>
      </c>
      <c r="M30" s="10">
        <f>man!I24</f>
        <v>4279</v>
      </c>
      <c r="N30" s="13">
        <f t="shared" si="5"/>
        <v>17.396430458999067</v>
      </c>
      <c r="Q30" s="19"/>
    </row>
    <row r="31" spans="1:17" ht="12.75">
      <c r="A31" s="1" t="s">
        <v>5</v>
      </c>
      <c r="B31" s="4" t="s">
        <v>33</v>
      </c>
      <c r="C31" s="18">
        <f>man!C25</f>
        <v>7754</v>
      </c>
      <c r="D31" s="5">
        <f t="shared" si="0"/>
        <v>10923</v>
      </c>
      <c r="E31" s="10">
        <f>man!E25</f>
        <v>1014</v>
      </c>
      <c r="F31" s="13">
        <f t="shared" si="1"/>
        <v>9.283163965943423</v>
      </c>
      <c r="G31" s="10">
        <f>man!F25</f>
        <v>2625</v>
      </c>
      <c r="H31" s="13">
        <f t="shared" si="2"/>
        <v>24.031859379291404</v>
      </c>
      <c r="I31" s="17">
        <f>man!G25</f>
        <v>2880</v>
      </c>
      <c r="J31" s="13">
        <f t="shared" si="3"/>
        <v>26.36638286185114</v>
      </c>
      <c r="K31" s="10">
        <f>man!H25</f>
        <v>2413</v>
      </c>
      <c r="L31" s="13">
        <f t="shared" si="4"/>
        <v>22.091000640849582</v>
      </c>
      <c r="M31" s="10">
        <f>man!I25</f>
        <v>1991</v>
      </c>
      <c r="N31" s="13">
        <f t="shared" si="5"/>
        <v>18.22759315206445</v>
      </c>
      <c r="Q31" s="19"/>
    </row>
    <row r="32" spans="1:17" ht="12.75">
      <c r="A32" s="1" t="s">
        <v>83</v>
      </c>
      <c r="B32" s="4" t="s">
        <v>44</v>
      </c>
      <c r="C32" s="18">
        <f>man!C26</f>
        <v>36556</v>
      </c>
      <c r="D32" s="5">
        <f t="shared" si="0"/>
        <v>51456</v>
      </c>
      <c r="E32" s="10">
        <f>man!E26</f>
        <v>4788</v>
      </c>
      <c r="F32" s="13">
        <f t="shared" si="1"/>
        <v>9.305037313432836</v>
      </c>
      <c r="G32" s="10">
        <f>man!F26</f>
        <v>14669</v>
      </c>
      <c r="H32" s="13">
        <f t="shared" si="2"/>
        <v>28.507851368159205</v>
      </c>
      <c r="I32" s="17">
        <f>man!G26</f>
        <v>15524</v>
      </c>
      <c r="J32" s="13">
        <f t="shared" si="3"/>
        <v>30.16946517412935</v>
      </c>
      <c r="K32" s="10">
        <f>man!H26</f>
        <v>9067</v>
      </c>
      <c r="L32" s="13">
        <f t="shared" si="4"/>
        <v>17.620879975124378</v>
      </c>
      <c r="M32" s="10">
        <f>man!I26</f>
        <v>7408</v>
      </c>
      <c r="N32" s="13">
        <f t="shared" si="5"/>
        <v>14.39676616915423</v>
      </c>
      <c r="Q32" s="19"/>
    </row>
    <row r="33" spans="1:17" ht="12.75">
      <c r="A33" s="1" t="s">
        <v>67</v>
      </c>
      <c r="B33" s="4" t="s">
        <v>50</v>
      </c>
      <c r="C33" s="18">
        <f>man!C27</f>
        <v>53623</v>
      </c>
      <c r="D33" s="5">
        <f t="shared" si="0"/>
        <v>74595</v>
      </c>
      <c r="E33" s="10">
        <f>man!E27</f>
        <v>6473</v>
      </c>
      <c r="F33" s="13">
        <f t="shared" si="1"/>
        <v>8.67752530330451</v>
      </c>
      <c r="G33" s="10">
        <f>man!F27</f>
        <v>21838</v>
      </c>
      <c r="H33" s="13">
        <f t="shared" si="2"/>
        <v>29.275420604598164</v>
      </c>
      <c r="I33" s="17">
        <f>man!G27</f>
        <v>24063</v>
      </c>
      <c r="J33" s="13">
        <f t="shared" si="3"/>
        <v>32.2581942489443</v>
      </c>
      <c r="K33" s="10">
        <f>man!H27</f>
        <v>12985</v>
      </c>
      <c r="L33" s="13">
        <f t="shared" si="4"/>
        <v>17.407332931161605</v>
      </c>
      <c r="M33" s="10">
        <f>man!I27</f>
        <v>9236</v>
      </c>
      <c r="N33" s="13">
        <f t="shared" si="5"/>
        <v>12.38152691199142</v>
      </c>
      <c r="Q33" s="19"/>
    </row>
    <row r="34" spans="1:17" ht="12.75">
      <c r="A34" s="1" t="s">
        <v>26</v>
      </c>
      <c r="B34" s="4" t="s">
        <v>34</v>
      </c>
      <c r="C34" s="18">
        <f>man!C28</f>
        <v>22069</v>
      </c>
      <c r="D34" s="5">
        <f t="shared" si="0"/>
        <v>30373</v>
      </c>
      <c r="E34" s="10">
        <f>man!E28</f>
        <v>2972</v>
      </c>
      <c r="F34" s="13">
        <f t="shared" si="1"/>
        <v>9.785006420175813</v>
      </c>
      <c r="G34" s="10">
        <f>man!F28</f>
        <v>7950</v>
      </c>
      <c r="H34" s="13">
        <f t="shared" si="2"/>
        <v>26.17456293418497</v>
      </c>
      <c r="I34" s="17">
        <f>man!G28</f>
        <v>8457</v>
      </c>
      <c r="J34" s="13">
        <f t="shared" si="3"/>
        <v>27.843808645836766</v>
      </c>
      <c r="K34" s="10">
        <f>man!H28</f>
        <v>6025</v>
      </c>
      <c r="L34" s="13">
        <f t="shared" si="4"/>
        <v>19.836697066473512</v>
      </c>
      <c r="M34" s="10">
        <f>man!I28</f>
        <v>4969</v>
      </c>
      <c r="N34" s="13">
        <f t="shared" si="5"/>
        <v>16.359924933328944</v>
      </c>
      <c r="Q34" s="19"/>
    </row>
    <row r="35" spans="1:17" ht="12.75">
      <c r="A35" s="1" t="s">
        <v>20</v>
      </c>
      <c r="B35" s="4" t="s">
        <v>15</v>
      </c>
      <c r="C35" s="18">
        <f>man!C29</f>
        <v>7615</v>
      </c>
      <c r="D35" s="5">
        <f t="shared" si="0"/>
        <v>10055</v>
      </c>
      <c r="E35" s="10">
        <f>man!E29</f>
        <v>986</v>
      </c>
      <c r="F35" s="13">
        <f t="shared" si="1"/>
        <v>9.806066633515664</v>
      </c>
      <c r="G35" s="10">
        <f>man!F29</f>
        <v>2477</v>
      </c>
      <c r="H35" s="13">
        <f t="shared" si="2"/>
        <v>24.634510193933366</v>
      </c>
      <c r="I35" s="17">
        <f>man!G29</f>
        <v>2682</v>
      </c>
      <c r="J35" s="13">
        <f t="shared" si="3"/>
        <v>26.673296867230235</v>
      </c>
      <c r="K35" s="10">
        <f>man!H29</f>
        <v>2055</v>
      </c>
      <c r="L35" s="13">
        <f t="shared" si="4"/>
        <v>20.437593237195426</v>
      </c>
      <c r="M35" s="10">
        <f>man!I29</f>
        <v>1855</v>
      </c>
      <c r="N35" s="13">
        <f t="shared" si="5"/>
        <v>18.44853306812531</v>
      </c>
      <c r="Q35" s="19"/>
    </row>
    <row r="36" spans="1:17" ht="12.75">
      <c r="A36" s="1" t="s">
        <v>82</v>
      </c>
      <c r="B36" s="4" t="s">
        <v>54</v>
      </c>
      <c r="C36" s="18">
        <f>man!C30</f>
        <v>24321</v>
      </c>
      <c r="D36" s="5">
        <f t="shared" si="0"/>
        <v>35473</v>
      </c>
      <c r="E36" s="10">
        <f>man!E30</f>
        <v>2944</v>
      </c>
      <c r="F36" s="13">
        <f t="shared" si="1"/>
        <v>8.299269867222957</v>
      </c>
      <c r="G36" s="10">
        <f>man!F30</f>
        <v>8194</v>
      </c>
      <c r="H36" s="13">
        <f t="shared" si="2"/>
        <v>23.099258591041075</v>
      </c>
      <c r="I36" s="17">
        <f>man!G30</f>
        <v>10381</v>
      </c>
      <c r="J36" s="13">
        <f t="shared" si="3"/>
        <v>29.264511036563018</v>
      </c>
      <c r="K36" s="10">
        <f>man!H30</f>
        <v>7809</v>
      </c>
      <c r="L36" s="13">
        <f t="shared" si="4"/>
        <v>22.013926084627744</v>
      </c>
      <c r="M36" s="10">
        <f>man!I30</f>
        <v>6145</v>
      </c>
      <c r="N36" s="13">
        <f t="shared" si="5"/>
        <v>17.323034420545202</v>
      </c>
      <c r="Q36" s="19"/>
    </row>
    <row r="37" spans="1:17" ht="12.75">
      <c r="A37" s="1" t="s">
        <v>32</v>
      </c>
      <c r="B37" s="4" t="s">
        <v>52</v>
      </c>
      <c r="C37" s="18">
        <f>man!C31</f>
        <v>15743</v>
      </c>
      <c r="D37" s="5">
        <f t="shared" si="0"/>
        <v>22311</v>
      </c>
      <c r="E37" s="10">
        <f>man!E31</f>
        <v>1966</v>
      </c>
      <c r="F37" s="13">
        <f t="shared" si="1"/>
        <v>8.811796871498364</v>
      </c>
      <c r="G37" s="10">
        <f>man!F31</f>
        <v>5336</v>
      </c>
      <c r="H37" s="13">
        <f t="shared" si="2"/>
        <v>23.916453767200036</v>
      </c>
      <c r="I37" s="17">
        <f>man!G31</f>
        <v>6158</v>
      </c>
      <c r="J37" s="13">
        <f t="shared" si="3"/>
        <v>27.600735063421634</v>
      </c>
      <c r="K37" s="10">
        <f>man!H31</f>
        <v>4784</v>
      </c>
      <c r="L37" s="13">
        <f t="shared" si="4"/>
        <v>21.44233786024831</v>
      </c>
      <c r="M37" s="10">
        <f>man!I31</f>
        <v>4067</v>
      </c>
      <c r="N37" s="13">
        <f t="shared" si="5"/>
        <v>18.22867643763166</v>
      </c>
      <c r="Q37" s="19"/>
    </row>
    <row r="38" spans="1:17" ht="12.75">
      <c r="A38" s="1" t="s">
        <v>0</v>
      </c>
      <c r="B38" s="4" t="s">
        <v>55</v>
      </c>
      <c r="C38" s="18">
        <f>man!C32</f>
        <v>13025</v>
      </c>
      <c r="D38" s="5">
        <f t="shared" si="0"/>
        <v>17573</v>
      </c>
      <c r="E38" s="10">
        <f>man!E32</f>
        <v>1709</v>
      </c>
      <c r="F38" s="13">
        <f t="shared" si="1"/>
        <v>9.725146531610994</v>
      </c>
      <c r="G38" s="10">
        <f>man!F32</f>
        <v>4346</v>
      </c>
      <c r="H38" s="13">
        <f t="shared" si="2"/>
        <v>24.731121607010756</v>
      </c>
      <c r="I38" s="17">
        <f>man!G32</f>
        <v>4614</v>
      </c>
      <c r="J38" s="13">
        <f t="shared" si="3"/>
        <v>26.256188470949755</v>
      </c>
      <c r="K38" s="10">
        <f>man!H32</f>
        <v>3537</v>
      </c>
      <c r="L38" s="13">
        <f t="shared" si="4"/>
        <v>20.1274682751949</v>
      </c>
      <c r="M38" s="10">
        <f>man!I32</f>
        <v>3367</v>
      </c>
      <c r="N38" s="13">
        <f t="shared" si="5"/>
        <v>19.160075115233596</v>
      </c>
      <c r="Q38" s="19"/>
    </row>
    <row r="39" spans="1:17" ht="12.75">
      <c r="A39" s="1" t="s">
        <v>72</v>
      </c>
      <c r="B39" s="4" t="s">
        <v>28</v>
      </c>
      <c r="C39" s="18">
        <f>man!C33</f>
        <v>33018</v>
      </c>
      <c r="D39" s="5">
        <f t="shared" si="0"/>
        <v>46618</v>
      </c>
      <c r="E39" s="10">
        <f>man!E33</f>
        <v>3652</v>
      </c>
      <c r="F39" s="13">
        <f t="shared" si="1"/>
        <v>7.833883907503539</v>
      </c>
      <c r="G39" s="10">
        <f>man!F33</f>
        <v>10794</v>
      </c>
      <c r="H39" s="13">
        <f t="shared" si="2"/>
        <v>23.1541464670299</v>
      </c>
      <c r="I39" s="17">
        <f>man!G33</f>
        <v>13266</v>
      </c>
      <c r="J39" s="13">
        <f t="shared" si="3"/>
        <v>28.456819254365268</v>
      </c>
      <c r="K39" s="10">
        <f>man!H33</f>
        <v>10516</v>
      </c>
      <c r="L39" s="13">
        <f t="shared" si="4"/>
        <v>22.55781028787164</v>
      </c>
      <c r="M39" s="10">
        <f>man!I33</f>
        <v>8390</v>
      </c>
      <c r="N39" s="13">
        <f t="shared" si="5"/>
        <v>17.997340083229656</v>
      </c>
      <c r="Q39" s="19"/>
    </row>
    <row r="40" spans="1:17" ht="12.75">
      <c r="A40" s="1" t="s">
        <v>49</v>
      </c>
      <c r="B40" s="4" t="s">
        <v>79</v>
      </c>
      <c r="C40" s="18">
        <f>man!C34</f>
        <v>14114</v>
      </c>
      <c r="D40" s="5">
        <f t="shared" si="0"/>
        <v>19767</v>
      </c>
      <c r="E40" s="10">
        <f>man!E34</f>
        <v>1747</v>
      </c>
      <c r="F40" s="13">
        <f t="shared" si="1"/>
        <v>8.837962260332878</v>
      </c>
      <c r="G40" s="10">
        <f>man!F34</f>
        <v>4824</v>
      </c>
      <c r="H40" s="13">
        <f t="shared" si="2"/>
        <v>24.404310213993018</v>
      </c>
      <c r="I40" s="17">
        <f>man!G34</f>
        <v>5692</v>
      </c>
      <c r="J40" s="13">
        <f t="shared" si="3"/>
        <v>28.795467192796075</v>
      </c>
      <c r="K40" s="10">
        <f>man!H34</f>
        <v>4086</v>
      </c>
      <c r="L40" s="13">
        <f t="shared" si="4"/>
        <v>20.670814994688115</v>
      </c>
      <c r="M40" s="10">
        <f>man!I34</f>
        <v>3418</v>
      </c>
      <c r="N40" s="13">
        <f t="shared" si="5"/>
        <v>17.291445338189913</v>
      </c>
      <c r="Q40" s="19"/>
    </row>
    <row r="41" spans="1:17" ht="12.75">
      <c r="A41" s="1" t="s">
        <v>76</v>
      </c>
      <c r="B41" s="4" t="s">
        <v>84</v>
      </c>
      <c r="C41" s="18">
        <f>man!C35</f>
        <v>8973</v>
      </c>
      <c r="D41" s="5">
        <f t="shared" si="0"/>
        <v>12596</v>
      </c>
      <c r="E41" s="10">
        <f>man!E35</f>
        <v>1300</v>
      </c>
      <c r="F41" s="13">
        <f t="shared" si="1"/>
        <v>10.3207367418228</v>
      </c>
      <c r="G41" s="10">
        <f>man!F35</f>
        <v>3458</v>
      </c>
      <c r="H41" s="13">
        <f t="shared" si="2"/>
        <v>27.45315973324865</v>
      </c>
      <c r="I41" s="17">
        <f>man!G35</f>
        <v>3425</v>
      </c>
      <c r="J41" s="13">
        <f t="shared" si="3"/>
        <v>27.191171800571613</v>
      </c>
      <c r="K41" s="10">
        <f>man!H35</f>
        <v>2484</v>
      </c>
      <c r="L41" s="13">
        <f t="shared" si="4"/>
        <v>19.72054620514449</v>
      </c>
      <c r="M41" s="10">
        <f>man!I35</f>
        <v>1929</v>
      </c>
      <c r="N41" s="13">
        <f t="shared" si="5"/>
        <v>15.314385519212447</v>
      </c>
      <c r="Q41" s="19"/>
    </row>
    <row r="42" spans="1:17" ht="12.75">
      <c r="A42" s="1" t="s">
        <v>9</v>
      </c>
      <c r="B42" s="4" t="s">
        <v>35</v>
      </c>
      <c r="C42" s="18">
        <f>man!C36</f>
        <v>21185</v>
      </c>
      <c r="D42" s="5">
        <f t="shared" si="0"/>
        <v>29970</v>
      </c>
      <c r="E42" s="10">
        <f>man!E36</f>
        <v>2595</v>
      </c>
      <c r="F42" s="13">
        <f t="shared" si="1"/>
        <v>8.65865865865866</v>
      </c>
      <c r="G42" s="10">
        <f>man!F36</f>
        <v>7808</v>
      </c>
      <c r="H42" s="13">
        <f t="shared" si="2"/>
        <v>26.05271938605272</v>
      </c>
      <c r="I42" s="17">
        <f>man!G36</f>
        <v>9153</v>
      </c>
      <c r="J42" s="13">
        <f t="shared" si="3"/>
        <v>30.54054054054054</v>
      </c>
      <c r="K42" s="10">
        <f>man!H36</f>
        <v>5718</v>
      </c>
      <c r="L42" s="13">
        <f t="shared" si="4"/>
        <v>19.07907907907908</v>
      </c>
      <c r="M42" s="10">
        <f>man!I36</f>
        <v>4696</v>
      </c>
      <c r="N42" s="13">
        <f t="shared" si="5"/>
        <v>15.669002335669003</v>
      </c>
      <c r="Q42" s="19"/>
    </row>
    <row r="43" spans="1:17" ht="12.75">
      <c r="A43" s="1" t="s">
        <v>73</v>
      </c>
      <c r="B43" s="4" t="s">
        <v>78</v>
      </c>
      <c r="C43" s="18">
        <f>man!C37</f>
        <v>22254</v>
      </c>
      <c r="D43" s="5">
        <f t="shared" si="0"/>
        <v>31269</v>
      </c>
      <c r="E43" s="10">
        <f>man!E37</f>
        <v>3319</v>
      </c>
      <c r="F43" s="13">
        <f t="shared" si="1"/>
        <v>10.614346477341776</v>
      </c>
      <c r="G43" s="10">
        <f>man!F37</f>
        <v>8339</v>
      </c>
      <c r="H43" s="13">
        <f t="shared" si="2"/>
        <v>26.66858550001599</v>
      </c>
      <c r="I43" s="17">
        <f>man!G37</f>
        <v>8588</v>
      </c>
      <c r="J43" s="13">
        <f t="shared" si="3"/>
        <v>27.464901339985285</v>
      </c>
      <c r="K43" s="10">
        <f>man!H37</f>
        <v>6102</v>
      </c>
      <c r="L43" s="13">
        <f t="shared" si="4"/>
        <v>19.514535162621126</v>
      </c>
      <c r="M43" s="10">
        <f>man!I37</f>
        <v>4921</v>
      </c>
      <c r="N43" s="13">
        <f t="shared" si="5"/>
        <v>15.73763152003582</v>
      </c>
      <c r="Q43" s="19"/>
    </row>
    <row r="44" spans="1:17" ht="12.75">
      <c r="A44" s="1" t="s">
        <v>29</v>
      </c>
      <c r="B44" s="4" t="s">
        <v>75</v>
      </c>
      <c r="C44" s="18">
        <f>man!C38</f>
        <v>11145</v>
      </c>
      <c r="D44" s="5">
        <f t="shared" si="0"/>
        <v>15768</v>
      </c>
      <c r="E44" s="10">
        <f>man!E38</f>
        <v>1408</v>
      </c>
      <c r="F44" s="13">
        <f t="shared" si="1"/>
        <v>8.929477422628107</v>
      </c>
      <c r="G44" s="10">
        <f>man!F38</f>
        <v>3512</v>
      </c>
      <c r="H44" s="13">
        <f t="shared" si="2"/>
        <v>22.272957889396245</v>
      </c>
      <c r="I44" s="17">
        <f>man!G38</f>
        <v>4214</v>
      </c>
      <c r="J44" s="13">
        <f t="shared" si="3"/>
        <v>26.725012683916795</v>
      </c>
      <c r="K44" s="10">
        <f>man!H38</f>
        <v>3279</v>
      </c>
      <c r="L44" s="13">
        <f t="shared" si="4"/>
        <v>20.795281582952814</v>
      </c>
      <c r="M44" s="10">
        <f>man!I38</f>
        <v>3355</v>
      </c>
      <c r="N44" s="13">
        <f t="shared" si="5"/>
        <v>21.27727042110604</v>
      </c>
      <c r="Q44" s="19"/>
    </row>
    <row r="45" spans="1:17" ht="12.75">
      <c r="A45" s="1" t="s">
        <v>68</v>
      </c>
      <c r="B45" s="4" t="s">
        <v>14</v>
      </c>
      <c r="C45" s="18">
        <f>man!C39</f>
        <v>50408</v>
      </c>
      <c r="D45" s="5">
        <f t="shared" si="0"/>
        <v>71736</v>
      </c>
      <c r="E45" s="10">
        <f>man!E39</f>
        <v>5821</v>
      </c>
      <c r="F45" s="13">
        <f t="shared" si="1"/>
        <v>8.114475298316048</v>
      </c>
      <c r="G45" s="10">
        <f>man!F39</f>
        <v>18626</v>
      </c>
      <c r="H45" s="13">
        <f t="shared" si="2"/>
        <v>25.964648154343706</v>
      </c>
      <c r="I45" s="17">
        <f>man!G39</f>
        <v>21165</v>
      </c>
      <c r="J45" s="13">
        <f t="shared" si="3"/>
        <v>29.504014720642356</v>
      </c>
      <c r="K45" s="10">
        <f>man!H39</f>
        <v>14141</v>
      </c>
      <c r="L45" s="13">
        <f t="shared" si="4"/>
        <v>19.712557154009144</v>
      </c>
      <c r="M45" s="10">
        <f>man!I39</f>
        <v>11983</v>
      </c>
      <c r="N45" s="13">
        <f t="shared" si="5"/>
        <v>16.704304672688746</v>
      </c>
      <c r="Q45" s="19"/>
    </row>
    <row r="46" spans="1:17" ht="12.75">
      <c r="A46" s="1" t="s">
        <v>19</v>
      </c>
      <c r="B46" s="4" t="s">
        <v>81</v>
      </c>
      <c r="C46" s="18">
        <f>man!C40</f>
        <v>8395</v>
      </c>
      <c r="D46" s="5">
        <f t="shared" si="0"/>
        <v>11590</v>
      </c>
      <c r="E46" s="10">
        <f>man!E40</f>
        <v>850</v>
      </c>
      <c r="F46" s="13">
        <f t="shared" si="1"/>
        <v>7.333908541846419</v>
      </c>
      <c r="G46" s="10">
        <f>man!F40</f>
        <v>2716</v>
      </c>
      <c r="H46" s="13">
        <f t="shared" si="2"/>
        <v>23.433994823123385</v>
      </c>
      <c r="I46" s="17">
        <f>man!G40</f>
        <v>3047</v>
      </c>
      <c r="J46" s="13">
        <f t="shared" si="3"/>
        <v>26.28990509059534</v>
      </c>
      <c r="K46" s="10">
        <f>man!H40</f>
        <v>2521</v>
      </c>
      <c r="L46" s="13">
        <f t="shared" si="4"/>
        <v>21.75150992234685</v>
      </c>
      <c r="M46" s="10">
        <f>man!I40</f>
        <v>2456</v>
      </c>
      <c r="N46" s="13">
        <f t="shared" si="5"/>
        <v>21.190681622088007</v>
      </c>
      <c r="Q46" s="19"/>
    </row>
    <row r="47" spans="1:17" ht="12.75">
      <c r="A47" s="1" t="s">
        <v>48</v>
      </c>
      <c r="B47" s="4" t="s">
        <v>17</v>
      </c>
      <c r="C47" s="18">
        <f>man!C41</f>
        <v>9578</v>
      </c>
      <c r="D47" s="5">
        <f t="shared" si="0"/>
        <v>12869</v>
      </c>
      <c r="E47" s="10">
        <f>man!E41</f>
        <v>1231</v>
      </c>
      <c r="F47" s="13">
        <f t="shared" si="1"/>
        <v>9.565622814515502</v>
      </c>
      <c r="G47" s="10">
        <f>man!F41</f>
        <v>3299</v>
      </c>
      <c r="H47" s="13">
        <f t="shared" si="2"/>
        <v>25.635247493977776</v>
      </c>
      <c r="I47" s="17">
        <f>man!G41</f>
        <v>3548</v>
      </c>
      <c r="J47" s="13">
        <f t="shared" si="3"/>
        <v>27.570129769212837</v>
      </c>
      <c r="K47" s="10">
        <f>man!H41</f>
        <v>2741</v>
      </c>
      <c r="L47" s="13">
        <f t="shared" si="4"/>
        <v>21.29924625067993</v>
      </c>
      <c r="M47" s="10">
        <f>man!I41</f>
        <v>2050</v>
      </c>
      <c r="N47" s="13">
        <f t="shared" si="5"/>
        <v>15.929753671613955</v>
      </c>
      <c r="Q47" s="19"/>
    </row>
    <row r="48" spans="1:17" ht="12.75">
      <c r="A48" s="1" t="s">
        <v>59</v>
      </c>
      <c r="B48" s="4" t="s">
        <v>80</v>
      </c>
      <c r="C48" s="18">
        <f>man!C42</f>
        <v>12911</v>
      </c>
      <c r="D48" s="5">
        <f t="shared" si="0"/>
        <v>18126</v>
      </c>
      <c r="E48" s="10">
        <f>man!E42</f>
        <v>1611</v>
      </c>
      <c r="F48" s="13">
        <f t="shared" si="1"/>
        <v>8.887785501489573</v>
      </c>
      <c r="G48" s="10">
        <f>man!F42</f>
        <v>4442</v>
      </c>
      <c r="H48" s="13">
        <f t="shared" si="2"/>
        <v>24.506234138806136</v>
      </c>
      <c r="I48" s="17">
        <f>man!G42</f>
        <v>4903</v>
      </c>
      <c r="J48" s="13">
        <f t="shared" si="3"/>
        <v>27.049542094229285</v>
      </c>
      <c r="K48" s="10">
        <f>man!H42</f>
        <v>3781</v>
      </c>
      <c r="L48" s="13">
        <f t="shared" si="4"/>
        <v>20.859538784067087</v>
      </c>
      <c r="M48" s="10">
        <f>man!I42</f>
        <v>3389</v>
      </c>
      <c r="N48" s="13">
        <f t="shared" si="5"/>
        <v>18.69689948140792</v>
      </c>
      <c r="Q48" s="19"/>
    </row>
    <row r="49" spans="1:17" ht="12.75">
      <c r="A49" s="1" t="s">
        <v>63</v>
      </c>
      <c r="B49" s="4" t="s">
        <v>31</v>
      </c>
      <c r="C49" s="18">
        <f>man!C43</f>
        <v>11837</v>
      </c>
      <c r="D49" s="5">
        <f t="shared" si="0"/>
        <v>15813</v>
      </c>
      <c r="E49" s="10">
        <f>man!E43</f>
        <v>1394</v>
      </c>
      <c r="F49" s="13">
        <f t="shared" si="1"/>
        <v>8.81553152469487</v>
      </c>
      <c r="G49" s="10">
        <f>man!F43</f>
        <v>3910</v>
      </c>
      <c r="H49" s="13">
        <f t="shared" si="2"/>
        <v>24.72649086194903</v>
      </c>
      <c r="I49" s="17">
        <f>man!G43</f>
        <v>4468</v>
      </c>
      <c r="J49" s="13">
        <f t="shared" si="3"/>
        <v>28.25523303610953</v>
      </c>
      <c r="K49" s="10">
        <f>man!H43</f>
        <v>3256</v>
      </c>
      <c r="L49" s="13">
        <f t="shared" si="4"/>
        <v>20.59065325997597</v>
      </c>
      <c r="M49" s="10">
        <f>man!I43</f>
        <v>2785</v>
      </c>
      <c r="N49" s="13">
        <f t="shared" si="5"/>
        <v>17.6120913172706</v>
      </c>
      <c r="Q49" s="19"/>
    </row>
    <row r="50" spans="2:14" s="3" customFormat="1" ht="12.75">
      <c r="B50" s="6" t="s">
        <v>91</v>
      </c>
      <c r="C50" s="7">
        <f>SUM(C8:C49)</f>
        <v>1092602</v>
      </c>
      <c r="D50" s="7">
        <f aca="true" t="shared" si="6" ref="D50:M50">SUM(D8:D49)</f>
        <v>1540642</v>
      </c>
      <c r="E50" s="8">
        <f t="shared" si="6"/>
        <v>126102</v>
      </c>
      <c r="F50" s="14">
        <f t="shared" si="1"/>
        <v>8.185029357891061</v>
      </c>
      <c r="G50" s="8">
        <f t="shared" si="6"/>
        <v>391655</v>
      </c>
      <c r="H50" s="14">
        <f t="shared" si="2"/>
        <v>25.421545044208845</v>
      </c>
      <c r="I50" s="8">
        <f t="shared" si="6"/>
        <v>452899</v>
      </c>
      <c r="J50" s="14">
        <f t="shared" si="3"/>
        <v>29.396770956523323</v>
      </c>
      <c r="K50" s="8">
        <f t="shared" si="6"/>
        <v>308899</v>
      </c>
      <c r="L50" s="14">
        <f t="shared" si="4"/>
        <v>20.050018109333642</v>
      </c>
      <c r="M50" s="8">
        <f t="shared" si="6"/>
        <v>261087</v>
      </c>
      <c r="N50" s="14">
        <f t="shared" si="5"/>
        <v>16.946636532043136</v>
      </c>
    </row>
    <row r="51" spans="2:14" ht="48.75" customHeight="1">
      <c r="B51" s="23" t="s">
        <v>97</v>
      </c>
      <c r="C51" s="23"/>
      <c r="D51" s="23"/>
      <c r="E51" s="23"/>
      <c r="F51" s="23"/>
      <c r="G51" s="23"/>
      <c r="H51" s="23"/>
      <c r="I51" s="23"/>
      <c r="J51" s="23"/>
      <c r="K51" s="23"/>
      <c r="L51" s="23"/>
      <c r="M51" s="23"/>
      <c r="N51" s="23"/>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16608</v>
      </c>
      <c r="D2" s="16">
        <v>24335</v>
      </c>
      <c r="E2" s="16">
        <v>2068</v>
      </c>
      <c r="F2" s="16">
        <v>6024</v>
      </c>
      <c r="G2" s="16">
        <v>6963</v>
      </c>
      <c r="H2" s="16">
        <v>4916</v>
      </c>
      <c r="I2" s="16">
        <v>4364</v>
      </c>
    </row>
    <row r="3" spans="1:9" ht="12.75">
      <c r="A3" s="20" t="s">
        <v>47</v>
      </c>
      <c r="B3" s="16" t="s">
        <v>11</v>
      </c>
      <c r="C3" s="16">
        <v>22428</v>
      </c>
      <c r="D3" s="16">
        <v>32188</v>
      </c>
      <c r="E3" s="16">
        <v>2689</v>
      </c>
      <c r="F3" s="16">
        <v>7708</v>
      </c>
      <c r="G3" s="16">
        <v>9303</v>
      </c>
      <c r="H3" s="16">
        <v>6677</v>
      </c>
      <c r="I3" s="16">
        <v>5811</v>
      </c>
    </row>
    <row r="4" spans="1:9" ht="12.75">
      <c r="A4" s="16" t="s">
        <v>58</v>
      </c>
      <c r="B4" s="16" t="s">
        <v>13</v>
      </c>
      <c r="C4" s="16">
        <v>31005</v>
      </c>
      <c r="D4" s="16">
        <v>43416</v>
      </c>
      <c r="E4" s="16">
        <v>3774</v>
      </c>
      <c r="F4" s="16">
        <v>10457</v>
      </c>
      <c r="G4" s="16">
        <v>12405</v>
      </c>
      <c r="H4" s="16">
        <v>8879</v>
      </c>
      <c r="I4" s="16">
        <v>7901</v>
      </c>
    </row>
    <row r="5" spans="1:9" ht="12.75">
      <c r="A5" s="16" t="s">
        <v>2</v>
      </c>
      <c r="B5" s="16" t="s">
        <v>62</v>
      </c>
      <c r="C5" s="16">
        <v>21120</v>
      </c>
      <c r="D5" s="16">
        <v>30186</v>
      </c>
      <c r="E5" s="16">
        <v>2604</v>
      </c>
      <c r="F5" s="16">
        <v>7272</v>
      </c>
      <c r="G5" s="16">
        <v>8421</v>
      </c>
      <c r="H5" s="16">
        <v>6432</v>
      </c>
      <c r="I5" s="16">
        <v>5457</v>
      </c>
    </row>
    <row r="6" spans="1:9" ht="12.75">
      <c r="A6" s="16" t="s">
        <v>1</v>
      </c>
      <c r="B6" s="16" t="s">
        <v>60</v>
      </c>
      <c r="C6" s="16">
        <v>36377</v>
      </c>
      <c r="D6" s="16">
        <v>51225</v>
      </c>
      <c r="E6" s="16">
        <v>4073</v>
      </c>
      <c r="F6" s="16">
        <v>12426</v>
      </c>
      <c r="G6" s="16">
        <v>15390</v>
      </c>
      <c r="H6" s="16">
        <v>10546</v>
      </c>
      <c r="I6" s="16">
        <v>8790</v>
      </c>
    </row>
    <row r="7" spans="1:9" ht="12.75">
      <c r="A7" s="16" t="s">
        <v>21</v>
      </c>
      <c r="B7" s="16" t="s">
        <v>70</v>
      </c>
      <c r="C7" s="16">
        <v>13931</v>
      </c>
      <c r="D7" s="16">
        <v>20116</v>
      </c>
      <c r="E7" s="16">
        <v>2276</v>
      </c>
      <c r="F7" s="16">
        <v>5295</v>
      </c>
      <c r="G7" s="16">
        <v>5237</v>
      </c>
      <c r="H7" s="16">
        <v>3726</v>
      </c>
      <c r="I7" s="16">
        <v>3582</v>
      </c>
    </row>
    <row r="8" spans="1:9" ht="12.75">
      <c r="A8" s="16" t="s">
        <v>18</v>
      </c>
      <c r="B8" s="16" t="s">
        <v>37</v>
      </c>
      <c r="C8" s="16">
        <v>8549</v>
      </c>
      <c r="D8" s="16">
        <v>11848</v>
      </c>
      <c r="E8" s="16">
        <v>1050</v>
      </c>
      <c r="F8" s="16">
        <v>2879</v>
      </c>
      <c r="G8" s="16">
        <v>3300</v>
      </c>
      <c r="H8" s="16">
        <v>2442</v>
      </c>
      <c r="I8" s="16">
        <v>2177</v>
      </c>
    </row>
    <row r="9" spans="1:9" ht="12.75">
      <c r="A9" s="16" t="s">
        <v>22</v>
      </c>
      <c r="B9" s="16" t="s">
        <v>74</v>
      </c>
      <c r="C9" s="16">
        <v>36523</v>
      </c>
      <c r="D9" s="16">
        <v>50910</v>
      </c>
      <c r="E9" s="16">
        <v>3694</v>
      </c>
      <c r="F9" s="16">
        <v>12600</v>
      </c>
      <c r="G9" s="16">
        <v>15785</v>
      </c>
      <c r="H9" s="16">
        <v>9822</v>
      </c>
      <c r="I9" s="16">
        <v>9009</v>
      </c>
    </row>
    <row r="10" spans="1:9" ht="12.75">
      <c r="A10" s="16" t="s">
        <v>24</v>
      </c>
      <c r="B10" s="16" t="s">
        <v>71</v>
      </c>
      <c r="C10" s="16">
        <v>10470</v>
      </c>
      <c r="D10" s="16">
        <v>14478</v>
      </c>
      <c r="E10" s="16">
        <v>1076</v>
      </c>
      <c r="F10" s="16">
        <v>3146</v>
      </c>
      <c r="G10" s="16">
        <v>4016</v>
      </c>
      <c r="H10" s="16">
        <v>3292</v>
      </c>
      <c r="I10" s="16">
        <v>2948</v>
      </c>
    </row>
    <row r="11" spans="1:9" ht="12.75">
      <c r="A11" s="16" t="s">
        <v>30</v>
      </c>
      <c r="B11" s="16" t="s">
        <v>45</v>
      </c>
      <c r="C11" s="16">
        <v>242476</v>
      </c>
      <c r="D11" s="16">
        <v>348852</v>
      </c>
      <c r="E11" s="16">
        <v>22170</v>
      </c>
      <c r="F11" s="16">
        <v>88070</v>
      </c>
      <c r="G11" s="16">
        <v>108893</v>
      </c>
      <c r="H11" s="16">
        <v>70255</v>
      </c>
      <c r="I11" s="16">
        <v>59464</v>
      </c>
    </row>
    <row r="12" spans="1:9" ht="12.75">
      <c r="A12" s="16" t="s">
        <v>77</v>
      </c>
      <c r="B12" s="16" t="s">
        <v>16</v>
      </c>
      <c r="C12" s="16">
        <v>17057</v>
      </c>
      <c r="D12" s="16">
        <v>22832</v>
      </c>
      <c r="E12" s="16">
        <v>2024</v>
      </c>
      <c r="F12" s="16">
        <v>5083</v>
      </c>
      <c r="G12" s="16">
        <v>6321</v>
      </c>
      <c r="H12" s="16">
        <v>4705</v>
      </c>
      <c r="I12" s="16">
        <v>4699</v>
      </c>
    </row>
    <row r="13" spans="1:9" ht="12.75">
      <c r="A13" s="16" t="s">
        <v>64</v>
      </c>
      <c r="B13" s="16" t="s">
        <v>12</v>
      </c>
      <c r="C13" s="16">
        <v>9886</v>
      </c>
      <c r="D13" s="16">
        <v>14180</v>
      </c>
      <c r="E13" s="16">
        <v>1032</v>
      </c>
      <c r="F13" s="16">
        <v>3318</v>
      </c>
      <c r="G13" s="16">
        <v>3867</v>
      </c>
      <c r="H13" s="16">
        <v>3050</v>
      </c>
      <c r="I13" s="16">
        <v>2913</v>
      </c>
    </row>
    <row r="14" spans="1:9" ht="12.75">
      <c r="A14" s="16" t="s">
        <v>38</v>
      </c>
      <c r="B14" s="16" t="s">
        <v>3</v>
      </c>
      <c r="C14" s="16">
        <v>9359</v>
      </c>
      <c r="D14" s="16">
        <v>12696</v>
      </c>
      <c r="E14" s="16">
        <v>1228</v>
      </c>
      <c r="F14" s="16">
        <v>2999</v>
      </c>
      <c r="G14" s="16">
        <v>3324</v>
      </c>
      <c r="H14" s="16">
        <v>2767</v>
      </c>
      <c r="I14" s="16">
        <v>2378</v>
      </c>
    </row>
    <row r="15" spans="1:9" ht="12.75">
      <c r="A15" s="16" t="s">
        <v>51</v>
      </c>
      <c r="B15" s="16" t="s">
        <v>43</v>
      </c>
      <c r="C15" s="16">
        <v>61338</v>
      </c>
      <c r="D15" s="16">
        <v>86160</v>
      </c>
      <c r="E15" s="16">
        <v>7459</v>
      </c>
      <c r="F15" s="16">
        <v>25297</v>
      </c>
      <c r="G15" s="16">
        <v>25329</v>
      </c>
      <c r="H15" s="16">
        <v>15902</v>
      </c>
      <c r="I15" s="16">
        <v>12173</v>
      </c>
    </row>
    <row r="16" spans="1:9" ht="12.75">
      <c r="A16" s="16" t="s">
        <v>23</v>
      </c>
      <c r="B16" s="16" t="s">
        <v>40</v>
      </c>
      <c r="C16" s="16">
        <v>43489</v>
      </c>
      <c r="D16" s="16">
        <v>61725</v>
      </c>
      <c r="E16" s="16">
        <v>4851</v>
      </c>
      <c r="F16" s="16">
        <v>15894</v>
      </c>
      <c r="G16" s="16">
        <v>17992</v>
      </c>
      <c r="H16" s="16">
        <v>12328</v>
      </c>
      <c r="I16" s="16">
        <v>10660</v>
      </c>
    </row>
    <row r="17" spans="1:9" ht="12.75">
      <c r="A17" s="16" t="s">
        <v>53</v>
      </c>
      <c r="B17" s="16" t="s">
        <v>4</v>
      </c>
      <c r="C17" s="16">
        <v>6410</v>
      </c>
      <c r="D17" s="16">
        <v>9858</v>
      </c>
      <c r="E17" s="16">
        <v>606</v>
      </c>
      <c r="F17" s="16">
        <v>2026</v>
      </c>
      <c r="G17" s="16">
        <v>2920</v>
      </c>
      <c r="H17" s="16">
        <v>2153</v>
      </c>
      <c r="I17" s="16">
        <v>2153</v>
      </c>
    </row>
    <row r="18" spans="1:9" ht="12.75">
      <c r="A18" s="16" t="s">
        <v>8</v>
      </c>
      <c r="B18" s="16" t="s">
        <v>36</v>
      </c>
      <c r="C18" s="16">
        <v>16648</v>
      </c>
      <c r="D18" s="16">
        <v>22687</v>
      </c>
      <c r="E18" s="16">
        <v>2252</v>
      </c>
      <c r="F18" s="16">
        <v>5992</v>
      </c>
      <c r="G18" s="16">
        <v>6433</v>
      </c>
      <c r="H18" s="16">
        <v>4176</v>
      </c>
      <c r="I18" s="16">
        <v>3834</v>
      </c>
    </row>
    <row r="19" spans="1:9" ht="12.75">
      <c r="A19" s="16" t="s">
        <v>69</v>
      </c>
      <c r="B19" s="16" t="s">
        <v>42</v>
      </c>
      <c r="C19" s="16">
        <v>30244</v>
      </c>
      <c r="D19" s="16">
        <v>40944</v>
      </c>
      <c r="E19" s="16">
        <v>3771</v>
      </c>
      <c r="F19" s="16">
        <v>10698</v>
      </c>
      <c r="G19" s="16">
        <v>11762</v>
      </c>
      <c r="H19" s="16">
        <v>7925</v>
      </c>
      <c r="I19" s="16">
        <v>6788</v>
      </c>
    </row>
    <row r="20" spans="1:9" ht="12.75">
      <c r="A20" s="16" t="s">
        <v>6</v>
      </c>
      <c r="B20" s="16" t="s">
        <v>57</v>
      </c>
      <c r="C20" s="16">
        <v>21081</v>
      </c>
      <c r="D20" s="16">
        <v>28664</v>
      </c>
      <c r="E20" s="16">
        <v>2677</v>
      </c>
      <c r="F20" s="16">
        <v>7246</v>
      </c>
      <c r="G20" s="16">
        <v>8332</v>
      </c>
      <c r="H20" s="16">
        <v>5823</v>
      </c>
      <c r="I20" s="16">
        <v>4586</v>
      </c>
    </row>
    <row r="21" spans="1:9" ht="12.75">
      <c r="A21" s="16" t="s">
        <v>10</v>
      </c>
      <c r="B21" s="16" t="s">
        <v>65</v>
      </c>
      <c r="C21" s="16">
        <v>11057</v>
      </c>
      <c r="D21" s="16">
        <v>14339</v>
      </c>
      <c r="E21" s="16">
        <v>1705</v>
      </c>
      <c r="F21" s="16">
        <v>3899</v>
      </c>
      <c r="G21" s="16">
        <v>3742</v>
      </c>
      <c r="H21" s="16">
        <v>2763</v>
      </c>
      <c r="I21" s="16">
        <v>2230</v>
      </c>
    </row>
    <row r="22" spans="1:9" ht="12.75">
      <c r="A22" s="16" t="s">
        <v>61</v>
      </c>
      <c r="B22" s="16" t="s">
        <v>25</v>
      </c>
      <c r="C22" s="16">
        <v>12605</v>
      </c>
      <c r="D22" s="16">
        <v>17144</v>
      </c>
      <c r="E22" s="16">
        <v>1934</v>
      </c>
      <c r="F22" s="16">
        <v>4718</v>
      </c>
      <c r="G22" s="16">
        <v>4491</v>
      </c>
      <c r="H22" s="16">
        <v>3310</v>
      </c>
      <c r="I22" s="16">
        <v>2691</v>
      </c>
    </row>
    <row r="23" spans="1:9" ht="12.75">
      <c r="A23" s="16" t="s">
        <v>27</v>
      </c>
      <c r="B23" s="16" t="s">
        <v>41</v>
      </c>
      <c r="C23" s="16">
        <v>11482</v>
      </c>
      <c r="D23" s="16">
        <v>18381</v>
      </c>
      <c r="E23" s="16">
        <v>1014</v>
      </c>
      <c r="F23" s="16">
        <v>3769</v>
      </c>
      <c r="G23" s="16">
        <v>5687</v>
      </c>
      <c r="H23" s="16">
        <v>4121</v>
      </c>
      <c r="I23" s="16">
        <v>3790</v>
      </c>
    </row>
    <row r="24" spans="1:9" ht="12.75">
      <c r="A24" s="16" t="s">
        <v>46</v>
      </c>
      <c r="B24" s="16" t="s">
        <v>56</v>
      </c>
      <c r="C24" s="16">
        <v>17935</v>
      </c>
      <c r="D24" s="16">
        <v>24597</v>
      </c>
      <c r="E24" s="16">
        <v>2295</v>
      </c>
      <c r="F24" s="16">
        <v>5676</v>
      </c>
      <c r="G24" s="16">
        <v>6758</v>
      </c>
      <c r="H24" s="16">
        <v>5589</v>
      </c>
      <c r="I24" s="16">
        <v>4279</v>
      </c>
    </row>
    <row r="25" spans="1:9" ht="12.75">
      <c r="A25" s="16" t="s">
        <v>5</v>
      </c>
      <c r="B25" s="16" t="s">
        <v>33</v>
      </c>
      <c r="C25" s="16">
        <v>7754</v>
      </c>
      <c r="D25" s="16">
        <v>10923</v>
      </c>
      <c r="E25" s="16">
        <v>1014</v>
      </c>
      <c r="F25" s="16">
        <v>2625</v>
      </c>
      <c r="G25" s="16">
        <v>2880</v>
      </c>
      <c r="H25" s="16">
        <v>2413</v>
      </c>
      <c r="I25" s="16">
        <v>1991</v>
      </c>
    </row>
    <row r="26" spans="1:9" ht="12.75">
      <c r="A26" s="16" t="s">
        <v>83</v>
      </c>
      <c r="B26" s="16" t="s">
        <v>44</v>
      </c>
      <c r="C26" s="16">
        <v>36556</v>
      </c>
      <c r="D26" s="16">
        <v>51456</v>
      </c>
      <c r="E26" s="16">
        <v>4788</v>
      </c>
      <c r="F26" s="16">
        <v>14669</v>
      </c>
      <c r="G26" s="16">
        <v>15524</v>
      </c>
      <c r="H26" s="16">
        <v>9067</v>
      </c>
      <c r="I26" s="16">
        <v>7408</v>
      </c>
    </row>
    <row r="27" spans="1:9" ht="12.75">
      <c r="A27" s="16" t="s">
        <v>67</v>
      </c>
      <c r="B27" s="16" t="s">
        <v>50</v>
      </c>
      <c r="C27" s="16">
        <v>53623</v>
      </c>
      <c r="D27" s="16">
        <v>74595</v>
      </c>
      <c r="E27" s="16">
        <v>6473</v>
      </c>
      <c r="F27" s="16">
        <v>21838</v>
      </c>
      <c r="G27" s="16">
        <v>24063</v>
      </c>
      <c r="H27" s="16">
        <v>12985</v>
      </c>
      <c r="I27" s="16">
        <v>9236</v>
      </c>
    </row>
    <row r="28" spans="1:9" ht="12.75">
      <c r="A28" s="16" t="s">
        <v>26</v>
      </c>
      <c r="B28" s="16" t="s">
        <v>34</v>
      </c>
      <c r="C28" s="16">
        <v>22069</v>
      </c>
      <c r="D28" s="16">
        <v>30373</v>
      </c>
      <c r="E28" s="16">
        <v>2972</v>
      </c>
      <c r="F28" s="16">
        <v>7950</v>
      </c>
      <c r="G28" s="16">
        <v>8457</v>
      </c>
      <c r="H28" s="16">
        <v>6025</v>
      </c>
      <c r="I28" s="16">
        <v>4969</v>
      </c>
    </row>
    <row r="29" spans="1:9" ht="12.75">
      <c r="A29" s="16" t="s">
        <v>20</v>
      </c>
      <c r="B29" s="16" t="s">
        <v>15</v>
      </c>
      <c r="C29" s="16">
        <v>7615</v>
      </c>
      <c r="D29" s="16">
        <v>10055</v>
      </c>
      <c r="E29" s="16">
        <v>986</v>
      </c>
      <c r="F29" s="16">
        <v>2477</v>
      </c>
      <c r="G29" s="16">
        <v>2682</v>
      </c>
      <c r="H29" s="16">
        <v>2055</v>
      </c>
      <c r="I29" s="16">
        <v>1855</v>
      </c>
    </row>
    <row r="30" spans="1:9" ht="12.75">
      <c r="A30" s="16" t="s">
        <v>82</v>
      </c>
      <c r="B30" s="16" t="s">
        <v>54</v>
      </c>
      <c r="C30" s="16">
        <v>24321</v>
      </c>
      <c r="D30" s="16">
        <v>35473</v>
      </c>
      <c r="E30" s="16">
        <v>2944</v>
      </c>
      <c r="F30" s="16">
        <v>8194</v>
      </c>
      <c r="G30" s="16">
        <v>10381</v>
      </c>
      <c r="H30" s="16">
        <v>7809</v>
      </c>
      <c r="I30" s="16">
        <v>6145</v>
      </c>
    </row>
    <row r="31" spans="1:9" ht="12.75">
      <c r="A31" s="16" t="s">
        <v>32</v>
      </c>
      <c r="B31" s="16" t="s">
        <v>52</v>
      </c>
      <c r="C31" s="16">
        <v>15743</v>
      </c>
      <c r="D31" s="16">
        <v>22311</v>
      </c>
      <c r="E31" s="16">
        <v>1966</v>
      </c>
      <c r="F31" s="16">
        <v>5336</v>
      </c>
      <c r="G31" s="16">
        <v>6158</v>
      </c>
      <c r="H31" s="16">
        <v>4784</v>
      </c>
      <c r="I31" s="16">
        <v>4067</v>
      </c>
    </row>
    <row r="32" spans="1:9" ht="12.75">
      <c r="A32" s="16" t="s">
        <v>0</v>
      </c>
      <c r="B32" s="16" t="s">
        <v>55</v>
      </c>
      <c r="C32" s="16">
        <v>13025</v>
      </c>
      <c r="D32" s="16">
        <v>17573</v>
      </c>
      <c r="E32" s="16">
        <v>1709</v>
      </c>
      <c r="F32" s="16">
        <v>4346</v>
      </c>
      <c r="G32" s="16">
        <v>4614</v>
      </c>
      <c r="H32" s="16">
        <v>3537</v>
      </c>
      <c r="I32" s="16">
        <v>3367</v>
      </c>
    </row>
    <row r="33" spans="1:9" ht="12.75">
      <c r="A33" s="16" t="s">
        <v>72</v>
      </c>
      <c r="B33" s="16" t="s">
        <v>28</v>
      </c>
      <c r="C33" s="16">
        <v>33018</v>
      </c>
      <c r="D33" s="16">
        <v>46618</v>
      </c>
      <c r="E33" s="16">
        <v>3652</v>
      </c>
      <c r="F33" s="16">
        <v>10794</v>
      </c>
      <c r="G33" s="16">
        <v>13266</v>
      </c>
      <c r="H33" s="16">
        <v>10516</v>
      </c>
      <c r="I33" s="16">
        <v>8390</v>
      </c>
    </row>
    <row r="34" spans="1:9" ht="12.75">
      <c r="A34" s="16" t="s">
        <v>49</v>
      </c>
      <c r="B34" s="16" t="s">
        <v>79</v>
      </c>
      <c r="C34" s="16">
        <v>14114</v>
      </c>
      <c r="D34" s="16">
        <v>19767</v>
      </c>
      <c r="E34" s="16">
        <v>1747</v>
      </c>
      <c r="F34" s="16">
        <v>4824</v>
      </c>
      <c r="G34" s="16">
        <v>5692</v>
      </c>
      <c r="H34" s="16">
        <v>4086</v>
      </c>
      <c r="I34" s="16">
        <v>3418</v>
      </c>
    </row>
    <row r="35" spans="1:9" ht="12.75">
      <c r="A35" s="16" t="s">
        <v>76</v>
      </c>
      <c r="B35" s="16" t="s">
        <v>84</v>
      </c>
      <c r="C35" s="16">
        <v>8973</v>
      </c>
      <c r="D35" s="16">
        <v>12596</v>
      </c>
      <c r="E35" s="16">
        <v>1300</v>
      </c>
      <c r="F35" s="16">
        <v>3458</v>
      </c>
      <c r="G35" s="16">
        <v>3425</v>
      </c>
      <c r="H35" s="16">
        <v>2484</v>
      </c>
      <c r="I35" s="16">
        <v>1929</v>
      </c>
    </row>
    <row r="36" spans="1:9" ht="12.75">
      <c r="A36" s="16" t="s">
        <v>9</v>
      </c>
      <c r="B36" s="16" t="s">
        <v>35</v>
      </c>
      <c r="C36" s="16">
        <v>21185</v>
      </c>
      <c r="D36" s="16">
        <v>29970</v>
      </c>
      <c r="E36" s="16">
        <v>2595</v>
      </c>
      <c r="F36" s="16">
        <v>7808</v>
      </c>
      <c r="G36" s="16">
        <v>9153</v>
      </c>
      <c r="H36" s="16">
        <v>5718</v>
      </c>
      <c r="I36" s="16">
        <v>4696</v>
      </c>
    </row>
    <row r="37" spans="1:9" ht="12.75">
      <c r="A37" s="16" t="s">
        <v>73</v>
      </c>
      <c r="B37" s="16" t="s">
        <v>78</v>
      </c>
      <c r="C37" s="16">
        <v>22254</v>
      </c>
      <c r="D37" s="16">
        <v>31269</v>
      </c>
      <c r="E37" s="16">
        <v>3319</v>
      </c>
      <c r="F37" s="16">
        <v>8339</v>
      </c>
      <c r="G37" s="16">
        <v>8588</v>
      </c>
      <c r="H37" s="16">
        <v>6102</v>
      </c>
      <c r="I37" s="16">
        <v>4921</v>
      </c>
    </row>
    <row r="38" spans="1:9" ht="12.75">
      <c r="A38" s="16" t="s">
        <v>29</v>
      </c>
      <c r="B38" s="16" t="s">
        <v>75</v>
      </c>
      <c r="C38" s="16">
        <v>11145</v>
      </c>
      <c r="D38" s="16">
        <v>15768</v>
      </c>
      <c r="E38" s="16">
        <v>1408</v>
      </c>
      <c r="F38" s="16">
        <v>3512</v>
      </c>
      <c r="G38" s="16">
        <v>4214</v>
      </c>
      <c r="H38" s="16">
        <v>3279</v>
      </c>
      <c r="I38" s="16">
        <v>3355</v>
      </c>
    </row>
    <row r="39" spans="1:9" ht="12.75">
      <c r="A39" s="16" t="s">
        <v>68</v>
      </c>
      <c r="B39" s="16" t="s">
        <v>14</v>
      </c>
      <c r="C39" s="16">
        <v>50408</v>
      </c>
      <c r="D39" s="16">
        <v>71736</v>
      </c>
      <c r="E39" s="16">
        <v>5821</v>
      </c>
      <c r="F39" s="16">
        <v>18626</v>
      </c>
      <c r="G39" s="16">
        <v>21165</v>
      </c>
      <c r="H39" s="16">
        <v>14141</v>
      </c>
      <c r="I39" s="16">
        <v>11983</v>
      </c>
    </row>
    <row r="40" spans="1:9" ht="12.75">
      <c r="A40" s="16" t="s">
        <v>19</v>
      </c>
      <c r="B40" s="16" t="s">
        <v>81</v>
      </c>
      <c r="C40" s="16">
        <v>8395</v>
      </c>
      <c r="D40" s="16">
        <v>11590</v>
      </c>
      <c r="E40" s="16">
        <v>850</v>
      </c>
      <c r="F40" s="16">
        <v>2716</v>
      </c>
      <c r="G40" s="16">
        <v>3047</v>
      </c>
      <c r="H40" s="16">
        <v>2521</v>
      </c>
      <c r="I40" s="16">
        <v>2456</v>
      </c>
    </row>
    <row r="41" spans="1:9" ht="12.75">
      <c r="A41" s="16" t="s">
        <v>48</v>
      </c>
      <c r="B41" s="16" t="s">
        <v>17</v>
      </c>
      <c r="C41" s="16">
        <v>9578</v>
      </c>
      <c r="D41" s="16">
        <v>12869</v>
      </c>
      <c r="E41" s="16">
        <v>1231</v>
      </c>
      <c r="F41" s="16">
        <v>3299</v>
      </c>
      <c r="G41" s="16">
        <v>3548</v>
      </c>
      <c r="H41" s="16">
        <v>2741</v>
      </c>
      <c r="I41" s="16">
        <v>2050</v>
      </c>
    </row>
    <row r="42" spans="1:9" ht="12.75">
      <c r="A42" s="16" t="s">
        <v>59</v>
      </c>
      <c r="B42" s="16" t="s">
        <v>80</v>
      </c>
      <c r="C42" s="16">
        <v>12911</v>
      </c>
      <c r="D42" s="16">
        <v>18126</v>
      </c>
      <c r="E42" s="16">
        <v>1611</v>
      </c>
      <c r="F42" s="16">
        <v>4442</v>
      </c>
      <c r="G42" s="16">
        <v>4903</v>
      </c>
      <c r="H42" s="16">
        <v>3781</v>
      </c>
      <c r="I42" s="16">
        <v>3389</v>
      </c>
    </row>
    <row r="43" spans="1:9" ht="12.75">
      <c r="A43" s="16" t="s">
        <v>63</v>
      </c>
      <c r="B43" s="16" t="s">
        <v>31</v>
      </c>
      <c r="C43" s="16">
        <v>11837</v>
      </c>
      <c r="D43" s="16">
        <v>15813</v>
      </c>
      <c r="E43" s="16">
        <v>1394</v>
      </c>
      <c r="F43" s="16">
        <v>3910</v>
      </c>
      <c r="G43" s="16">
        <v>4468</v>
      </c>
      <c r="H43" s="16">
        <v>3256</v>
      </c>
      <c r="I43" s="16">
        <v>2785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2021-10-04T07:26:47Z</dcterms:modified>
  <cp:category/>
  <cp:version/>
  <cp:contentType/>
  <cp:contentStatus/>
</cp:coreProperties>
</file>