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<sst xmlns="http://schemas.openxmlformats.org/spreadsheetml/2006/main" count="201" uniqueCount="108">
  <si>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</si>
  <si>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</si>
  <si>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</si>
  <si>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</si>
  <si>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</si>
  <si>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</si>
  <si>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</si>
  <si>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</si>
  <si>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</si>
  <si>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</si>
  <si>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</si>
  <si>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</si>
  <si>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</si>
  <si>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</si>
  <si>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</si>
  <si>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</si>
  <si>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</si>
  <si>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</si>
  <si>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</si>
  <si>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</si>
  <si>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</si>
  <si>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</si>
  <si>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</si>
  <si>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</si>
  <si>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</si>
  <si>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</si>
  <si>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</si>
  <si>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</si>
  <si>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</si>
  <si>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</si>
  <si>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</si>
  <si>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</si>
  <si>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</si>
  <si>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</si>
  <si>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</si>
  <si>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</si>
  <si>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</si>
  <si>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</si>
  <si>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</si>
  <si>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</si>
  <si>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</si>
  <si>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</si>
  <si>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</si>
  <si>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</si>
  <si>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</si>
  <si>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</si>
  <si>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</si>
  <si>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</si>
  <si>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</si>
  <si>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</si>
  <si>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</si>
  <si>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</si>
  <si>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</si>
  <si>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</si>
  <si>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</si>
  <si>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</si>
  <si>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</si>
  <si>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</si>
  <si>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</si>
  <si>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</si>
  <si>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</si>
  <si>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</si>
  <si>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</si>
  <si>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</si>
  <si>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</si>
  <si>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</si>
  <si>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</si>
  <si>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</si>
  <si>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</si>
  <si>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</si>
  <si>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</si>
  <si>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</si>
  <si>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</si>
  <si>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</si>
  <si>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</si>
  <si>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</si>
  <si>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</si>
  <si>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</si>
  <si>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</si>
  <si>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</si>
  <si>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</si>
  <si>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</si>
  <si>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</si>
  <si>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</si>
  <si>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</si>
  <si>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</si>
  <si>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</si>
  <si>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</si>
  <si>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</si>
  <si>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</si>
  <si>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</si>
  <si>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</si>
  <si>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</si>
  <si>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</si>
  <si>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</si>
  <si>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</si>
  <si>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</si>
  <si>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</si>
  <si>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</si>
  <si>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</si>
  <si>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</si>
  <si>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</si>
  <si>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</si>
  <si>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</si>
  <si>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</si>
  <si>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</si>
  <si>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</si>
  <si>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31.10.2021</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</si>
</sst>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5" t="s">
        <v>97</v>
      </c>
      <c r="B1" s="25"/>
      <c r="C1" s="25"/>
      <c r="D1" s="25"/>
      <c r="E1" s="25"/>
      <c r="F1" s="25"/>
      <c r="G1" s="25"/>
      <c r="H1" s="25"/>
      <c r="I1" s="25"/>
      <c r="J1" s="25"/>
      <c r="K1" s="25"/>
      <c r="L1" s="25"/>
      <c r="M1" s="25"/>
      <c r="N1" s="25"/>
    </row>
    <row r="2" spans="1:14" ht="12.75">
      <c r="A2" s="14"/>
      <c r="B2" s="25" t="s">
        <v>107</v>
      </c>
      <c r="C2" s="25"/>
      <c r="D2" s="25"/>
      <c r="E2" s="25"/>
      <c r="F2" s="25"/>
      <c r="G2" s="25"/>
      <c r="H2" s="25"/>
      <c r="I2" s="25"/>
      <c r="J2" s="25"/>
      <c r="K2" s="25"/>
      <c r="L2" s="25"/>
      <c r="M2" s="25"/>
      <c r="N2" s="25"/>
    </row>
    <row r="3" ht="12.75">
      <c r="B3" s="2"/>
    </row>
    <row r="4" spans="2:14" ht="21.75" customHeight="1">
      <c r="B4" s="18" t="s">
        <v>85</v>
      </c>
      <c r="C4" s="18" t="s">
        <v>90</v>
      </c>
      <c r="D4" s="21" t="s">
        <v>106</v>
      </c>
      <c r="E4" s="24" t="s">
        <v>92</v>
      </c>
      <c r="F4" s="24"/>
      <c r="G4" s="24"/>
      <c r="H4" s="24"/>
      <c r="I4" s="24"/>
      <c r="J4" s="24"/>
      <c r="K4" s="24"/>
      <c r="L4" s="24"/>
      <c r="M4" s="24"/>
      <c r="N4" s="24"/>
    </row>
    <row r="5" spans="1:14" s="8" customFormat="1" ht="21.75" customHeight="1">
      <c r="A5" s="6" t="s">
        <v>39</v>
      </c>
      <c r="B5" s="19"/>
      <c r="C5" s="19"/>
      <c r="D5" s="22"/>
      <c r="E5" s="24" t="s">
        <v>95</v>
      </c>
      <c r="F5" s="24"/>
      <c r="G5" s="24" t="s">
        <v>86</v>
      </c>
      <c r="H5" s="24"/>
      <c r="I5" s="24" t="s">
        <v>87</v>
      </c>
      <c r="J5" s="24"/>
      <c r="K5" s="24" t="s">
        <v>88</v>
      </c>
      <c r="L5" s="24"/>
      <c r="M5" s="24" t="s">
        <v>89</v>
      </c>
      <c r="N5" s="24"/>
    </row>
    <row r="6" spans="1:14" s="8" customFormat="1" ht="21.75" customHeight="1">
      <c r="A6" s="6"/>
      <c r="B6" s="20"/>
      <c r="C6" s="20"/>
      <c r="D6" s="23"/>
      <c r="E6" s="7" t="s">
        <v>93</v>
      </c>
      <c r="F6" s="7" t="s">
        <v>94</v>
      </c>
      <c r="G6" s="7" t="s">
        <v>93</v>
      </c>
      <c r="H6" s="7" t="s">
        <v>94</v>
      </c>
      <c r="I6" s="7" t="s">
        <v>93</v>
      </c>
      <c r="J6" s="7" t="s">
        <v>94</v>
      </c>
      <c r="K6" s="7" t="s">
        <v>93</v>
      </c>
      <c r="L6" s="7" t="s">
        <v>94</v>
      </c>
      <c r="M6" s="7" t="s">
        <v>93</v>
      </c>
      <c r="N6" s="7" t="s">
        <v>94</v>
      </c>
    </row>
    <row r="7" spans="1:18" ht="12.75">
      <c r="A7" s="1" t="s">
        <v>66</v>
      </c>
      <c r="B7" s="3" t="s">
        <v>7</v>
      </c>
      <c r="C7" s="9">
        <f>man!C2</f>
        <v>12925</v>
      </c>
      <c r="D7" s="9">
        <f>E7+G7+I7+K7+M7</f>
        <v>14264</v>
      </c>
      <c r="E7" s="9">
        <f>man!E2</f>
        <v>1702</v>
      </c>
      <c r="F7" s="10">
        <f>E7/D7*100</f>
        <v>11.932136848008975</v>
      </c>
      <c r="G7" s="9">
        <f>man!F2</f>
        <v>3409</v>
      </c>
      <c r="H7" s="10">
        <f>G7/D7*100</f>
        <v>23.899326977005046</v>
      </c>
      <c r="I7" s="9">
        <f>man!G2</f>
        <v>4025</v>
      </c>
      <c r="J7" s="10">
        <f>I7/D7*100</f>
        <v>28.217891194615817</v>
      </c>
      <c r="K7" s="9">
        <f>man!H2</f>
        <v>2932</v>
      </c>
      <c r="L7" s="10">
        <f>K7/D7*100</f>
        <v>20.555243970835672</v>
      </c>
      <c r="M7" s="9">
        <f>man!I2</f>
        <v>2196</v>
      </c>
      <c r="N7" s="10">
        <f>M7/D7*100</f>
        <v>15.395401009534492</v>
      </c>
      <c r="P7" s="16"/>
      <c r="Q7" s="15"/>
      <c r="R7" s="15"/>
    </row>
    <row r="8" spans="1:18" ht="12.75">
      <c r="A8" s="1" t="s">
        <v>47</v>
      </c>
      <c r="B8" s="3" t="s">
        <v>11</v>
      </c>
      <c r="C8" s="9">
        <f>man!C3</f>
        <v>11741</v>
      </c>
      <c r="D8" s="9">
        <f aca="true" t="shared" si="0" ref="D8:D48">E8+G8+I8+K8+M8</f>
        <v>12832</v>
      </c>
      <c r="E8" s="9">
        <f>man!E3</f>
        <v>1432</v>
      </c>
      <c r="F8" s="10">
        <f aca="true" t="shared" si="1" ref="F8:F48">E8/D8*100</f>
        <v>11.159600997506235</v>
      </c>
      <c r="G8" s="9">
        <f>man!F3</f>
        <v>2968</v>
      </c>
      <c r="H8" s="10">
        <f aca="true" t="shared" si="2" ref="H8:H48">G8/D8*100</f>
        <v>23.129675810473817</v>
      </c>
      <c r="I8" s="9">
        <f>man!G3</f>
        <v>3537</v>
      </c>
      <c r="J8" s="10">
        <f aca="true" t="shared" si="3" ref="J8:J48">I8/D8*100</f>
        <v>27.563902743142144</v>
      </c>
      <c r="K8" s="9">
        <f>man!H3</f>
        <v>2686</v>
      </c>
      <c r="L8" s="10">
        <f aca="true" t="shared" si="4" ref="L8:L48">K8/D8*100</f>
        <v>20.93204488778055</v>
      </c>
      <c r="M8" s="9">
        <f>man!I3</f>
        <v>2209</v>
      </c>
      <c r="N8" s="10">
        <f aca="true" t="shared" si="5" ref="N8:N48">M8/D8*100</f>
        <v>17.214775561097255</v>
      </c>
      <c r="P8" s="16"/>
      <c r="Q8" s="15"/>
      <c r="R8" s="15"/>
    </row>
    <row r="9" spans="1:18" ht="12.75">
      <c r="A9" s="1" t="s">
        <v>58</v>
      </c>
      <c r="B9" s="3" t="s">
        <v>13</v>
      </c>
      <c r="C9" s="9">
        <f>man!C4</f>
        <v>10322</v>
      </c>
      <c r="D9" s="9">
        <f t="shared" si="0"/>
        <v>11462</v>
      </c>
      <c r="E9" s="9">
        <f>man!E4</f>
        <v>947</v>
      </c>
      <c r="F9" s="10">
        <f t="shared" si="1"/>
        <v>8.262083406037341</v>
      </c>
      <c r="G9" s="9">
        <f>man!F4</f>
        <v>2442</v>
      </c>
      <c r="H9" s="10">
        <f t="shared" si="2"/>
        <v>21.30518234165067</v>
      </c>
      <c r="I9" s="9">
        <f>man!G4</f>
        <v>3440</v>
      </c>
      <c r="J9" s="10">
        <f t="shared" si="3"/>
        <v>30.01221427325074</v>
      </c>
      <c r="K9" s="9">
        <f>man!H4</f>
        <v>2577</v>
      </c>
      <c r="L9" s="10">
        <f t="shared" si="4"/>
        <v>22.482987262257893</v>
      </c>
      <c r="M9" s="9">
        <f>man!I4</f>
        <v>2056</v>
      </c>
      <c r="N9" s="10">
        <f t="shared" si="5"/>
        <v>17.93753271680335</v>
      </c>
      <c r="P9" s="16"/>
      <c r="Q9" s="15"/>
      <c r="R9" s="15"/>
    </row>
    <row r="10" spans="1:18" ht="12.75">
      <c r="A10" s="1" t="s">
        <v>2</v>
      </c>
      <c r="B10" s="3" t="s">
        <v>62</v>
      </c>
      <c r="C10" s="9">
        <f>man!C5</f>
        <v>10014</v>
      </c>
      <c r="D10" s="9">
        <f t="shared" si="0"/>
        <v>11094</v>
      </c>
      <c r="E10" s="9">
        <f>man!E5</f>
        <v>1001</v>
      </c>
      <c r="F10" s="10">
        <f t="shared" si="1"/>
        <v>9.022895258698394</v>
      </c>
      <c r="G10" s="9">
        <f>man!F5</f>
        <v>2509</v>
      </c>
      <c r="H10" s="10">
        <f t="shared" si="2"/>
        <v>22.615828375698577</v>
      </c>
      <c r="I10" s="9">
        <f>man!G5</f>
        <v>3104</v>
      </c>
      <c r="J10" s="10">
        <f t="shared" si="3"/>
        <v>27.979087795204617</v>
      </c>
      <c r="K10" s="9">
        <f>man!H5</f>
        <v>2418</v>
      </c>
      <c r="L10" s="10">
        <f t="shared" si="4"/>
        <v>21.79556517036236</v>
      </c>
      <c r="M10" s="9">
        <f>man!I5</f>
        <v>2062</v>
      </c>
      <c r="N10" s="10">
        <f t="shared" si="5"/>
        <v>18.586623400036057</v>
      </c>
      <c r="P10" s="16"/>
      <c r="Q10" s="15"/>
      <c r="R10" s="15"/>
    </row>
    <row r="11" spans="1:18" ht="12.75">
      <c r="A11" s="1" t="s">
        <v>1</v>
      </c>
      <c r="B11" s="3" t="s">
        <v>60</v>
      </c>
      <c r="C11" s="9">
        <f>man!C6</f>
        <v>19298</v>
      </c>
      <c r="D11" s="9">
        <f t="shared" si="0"/>
        <v>21382</v>
      </c>
      <c r="E11" s="9">
        <f>man!E6</f>
        <v>2805</v>
      </c>
      <c r="F11" s="10">
        <f t="shared" si="1"/>
        <v>13.118510897016181</v>
      </c>
      <c r="G11" s="9">
        <f>man!F6</f>
        <v>5594</v>
      </c>
      <c r="H11" s="10">
        <f t="shared" si="2"/>
        <v>26.16219249836311</v>
      </c>
      <c r="I11" s="9">
        <f>man!G6</f>
        <v>6282</v>
      </c>
      <c r="J11" s="10">
        <f t="shared" si="3"/>
        <v>29.379852212141056</v>
      </c>
      <c r="K11" s="9">
        <f>man!H6</f>
        <v>3858</v>
      </c>
      <c r="L11" s="10">
        <f t="shared" si="4"/>
        <v>18.043213918248995</v>
      </c>
      <c r="M11" s="9">
        <f>man!I6</f>
        <v>2843</v>
      </c>
      <c r="N11" s="10">
        <f t="shared" si="5"/>
        <v>13.296230474230661</v>
      </c>
      <c r="P11" s="16"/>
      <c r="Q11" s="15"/>
      <c r="R11" s="15"/>
    </row>
    <row r="12" spans="1:18" ht="12.75">
      <c r="A12" s="1" t="s">
        <v>21</v>
      </c>
      <c r="B12" s="3" t="s">
        <v>70</v>
      </c>
      <c r="C12" s="9">
        <f>man!C7</f>
        <v>9109</v>
      </c>
      <c r="D12" s="9">
        <f t="shared" si="0"/>
        <v>10501</v>
      </c>
      <c r="E12" s="9">
        <f>man!E7</f>
        <v>1383</v>
      </c>
      <c r="F12" s="10">
        <f t="shared" si="1"/>
        <v>13.170174269117227</v>
      </c>
      <c r="G12" s="9">
        <f>man!F7</f>
        <v>2424</v>
      </c>
      <c r="H12" s="10">
        <f t="shared" si="2"/>
        <v>23.083515855632797</v>
      </c>
      <c r="I12" s="9">
        <f>man!G7</f>
        <v>2706</v>
      </c>
      <c r="J12" s="10">
        <f t="shared" si="3"/>
        <v>25.768974383392056</v>
      </c>
      <c r="K12" s="9">
        <f>man!H7</f>
        <v>1996</v>
      </c>
      <c r="L12" s="10">
        <f t="shared" si="4"/>
        <v>19.007713551090372</v>
      </c>
      <c r="M12" s="9">
        <f>man!I7</f>
        <v>1992</v>
      </c>
      <c r="N12" s="10">
        <f t="shared" si="5"/>
        <v>18.969621940767546</v>
      </c>
      <c r="P12" s="16"/>
      <c r="Q12" s="15"/>
      <c r="R12" s="15"/>
    </row>
    <row r="13" spans="1:18" ht="12.75">
      <c r="A13" s="1" t="s">
        <v>18</v>
      </c>
      <c r="B13" s="3" t="s">
        <v>37</v>
      </c>
      <c r="C13" s="9">
        <f>man!C8</f>
        <v>8043</v>
      </c>
      <c r="D13" s="9">
        <f t="shared" si="0"/>
        <v>8499</v>
      </c>
      <c r="E13" s="9">
        <f>man!E8</f>
        <v>907</v>
      </c>
      <c r="F13" s="10">
        <f t="shared" si="1"/>
        <v>10.671843746323097</v>
      </c>
      <c r="G13" s="9">
        <f>man!F8</f>
        <v>1830</v>
      </c>
      <c r="H13" s="10">
        <f t="shared" si="2"/>
        <v>21.5319449346982</v>
      </c>
      <c r="I13" s="9">
        <f>man!G8</f>
        <v>2577</v>
      </c>
      <c r="J13" s="10">
        <f t="shared" si="3"/>
        <v>30.321214260501232</v>
      </c>
      <c r="K13" s="9">
        <f>man!H8</f>
        <v>1909</v>
      </c>
      <c r="L13" s="10">
        <f t="shared" si="4"/>
        <v>22.46146605482998</v>
      </c>
      <c r="M13" s="9">
        <f>man!I8</f>
        <v>1276</v>
      </c>
      <c r="N13" s="10">
        <f t="shared" si="5"/>
        <v>15.013531003647488</v>
      </c>
      <c r="P13" s="16"/>
      <c r="Q13" s="15"/>
      <c r="R13" s="15"/>
    </row>
    <row r="14" spans="1:18" ht="12.75">
      <c r="A14" s="1" t="s">
        <v>22</v>
      </c>
      <c r="B14" s="3" t="s">
        <v>74</v>
      </c>
      <c r="C14" s="9">
        <f>man!C9</f>
        <v>10802</v>
      </c>
      <c r="D14" s="9">
        <f t="shared" si="0"/>
        <v>11052</v>
      </c>
      <c r="E14" s="9">
        <f>man!E9</f>
        <v>1143</v>
      </c>
      <c r="F14" s="10">
        <f t="shared" si="1"/>
        <v>10.342019543973942</v>
      </c>
      <c r="G14" s="9">
        <f>man!F9</f>
        <v>2971</v>
      </c>
      <c r="H14" s="10">
        <f t="shared" si="2"/>
        <v>26.882012305465075</v>
      </c>
      <c r="I14" s="9">
        <f>man!G9</f>
        <v>3160</v>
      </c>
      <c r="J14" s="10">
        <f t="shared" si="3"/>
        <v>28.592110025334783</v>
      </c>
      <c r="K14" s="9">
        <f>man!H9</f>
        <v>2048</v>
      </c>
      <c r="L14" s="10">
        <f t="shared" si="4"/>
        <v>18.53058269996381</v>
      </c>
      <c r="M14" s="9">
        <f>man!I9</f>
        <v>1730</v>
      </c>
      <c r="N14" s="10">
        <f t="shared" si="5"/>
        <v>15.653275425262395</v>
      </c>
      <c r="P14" s="16"/>
      <c r="Q14" s="15"/>
      <c r="R14" s="15"/>
    </row>
    <row r="15" spans="1:18" ht="12.75">
      <c r="A15" s="1" t="s">
        <v>24</v>
      </c>
      <c r="B15" s="3" t="s">
        <v>71</v>
      </c>
      <c r="C15" s="9">
        <f>man!C10</f>
        <v>6169</v>
      </c>
      <c r="D15" s="9">
        <f t="shared" si="0"/>
        <v>6463</v>
      </c>
      <c r="E15" s="9">
        <f>man!E10</f>
        <v>547</v>
      </c>
      <c r="F15" s="10">
        <f t="shared" si="1"/>
        <v>8.46356181339935</v>
      </c>
      <c r="G15" s="9">
        <f>man!F10</f>
        <v>1296</v>
      </c>
      <c r="H15" s="10">
        <f t="shared" si="2"/>
        <v>20.052607148383103</v>
      </c>
      <c r="I15" s="9">
        <f>man!G10</f>
        <v>1977</v>
      </c>
      <c r="J15" s="10">
        <f t="shared" si="3"/>
        <v>30.589509515704783</v>
      </c>
      <c r="K15" s="9">
        <f>man!H10</f>
        <v>1455</v>
      </c>
      <c r="L15" s="10">
        <f t="shared" si="4"/>
        <v>22.512764969828254</v>
      </c>
      <c r="M15" s="9">
        <f>man!I10</f>
        <v>1188</v>
      </c>
      <c r="N15" s="10">
        <f t="shared" si="5"/>
        <v>18.38155655268451</v>
      </c>
      <c r="P15" s="16"/>
      <c r="Q15" s="15"/>
      <c r="R15" s="15"/>
    </row>
    <row r="16" spans="1:18" ht="12.75">
      <c r="A16" s="1" t="s">
        <v>30</v>
      </c>
      <c r="B16" s="3" t="s">
        <v>45</v>
      </c>
      <c r="C16" s="9">
        <f>man!C11</f>
        <v>29509</v>
      </c>
      <c r="D16" s="9">
        <f t="shared" si="0"/>
        <v>30400</v>
      </c>
      <c r="E16" s="9">
        <f>man!E11</f>
        <v>2205</v>
      </c>
      <c r="F16" s="10">
        <f t="shared" si="1"/>
        <v>7.253289473684211</v>
      </c>
      <c r="G16" s="9">
        <f>man!F11</f>
        <v>7968</v>
      </c>
      <c r="H16" s="10">
        <f t="shared" si="2"/>
        <v>26.210526315789473</v>
      </c>
      <c r="I16" s="9">
        <f>man!G11</f>
        <v>8835</v>
      </c>
      <c r="J16" s="10">
        <f t="shared" si="3"/>
        <v>29.062500000000004</v>
      </c>
      <c r="K16" s="9">
        <f>man!H11</f>
        <v>6026</v>
      </c>
      <c r="L16" s="10">
        <f t="shared" si="4"/>
        <v>19.82236842105263</v>
      </c>
      <c r="M16" s="9">
        <f>man!I11</f>
        <v>5366</v>
      </c>
      <c r="N16" s="10">
        <f t="shared" si="5"/>
        <v>17.651315789473685</v>
      </c>
      <c r="P16" s="16"/>
      <c r="Q16" s="15"/>
      <c r="R16" s="15"/>
    </row>
    <row r="17" spans="1:18" ht="12.75">
      <c r="A17" s="1" t="s">
        <v>77</v>
      </c>
      <c r="B17" s="3" t="s">
        <v>16</v>
      </c>
      <c r="C17" s="9">
        <f>man!C12</f>
        <v>7566</v>
      </c>
      <c r="D17" s="9">
        <f t="shared" si="0"/>
        <v>7947</v>
      </c>
      <c r="E17" s="9">
        <f>man!E12</f>
        <v>816</v>
      </c>
      <c r="F17" s="10">
        <f t="shared" si="1"/>
        <v>10.268025670064175</v>
      </c>
      <c r="G17" s="9">
        <f>man!F12</f>
        <v>1778</v>
      </c>
      <c r="H17" s="10">
        <f t="shared" si="2"/>
        <v>22.373222599723167</v>
      </c>
      <c r="I17" s="9">
        <f>man!G12</f>
        <v>2320</v>
      </c>
      <c r="J17" s="10">
        <f t="shared" si="3"/>
        <v>29.193406316849124</v>
      </c>
      <c r="K17" s="9">
        <f>man!H12</f>
        <v>1624</v>
      </c>
      <c r="L17" s="10">
        <f t="shared" si="4"/>
        <v>20.43538442179439</v>
      </c>
      <c r="M17" s="9">
        <f>man!I12</f>
        <v>1409</v>
      </c>
      <c r="N17" s="10">
        <f t="shared" si="5"/>
        <v>17.729960991569147</v>
      </c>
      <c r="P17" s="16"/>
      <c r="Q17" s="15"/>
      <c r="R17" s="15"/>
    </row>
    <row r="18" spans="1:18" ht="12.75">
      <c r="A18" s="1" t="s">
        <v>64</v>
      </c>
      <c r="B18" s="3" t="s">
        <v>12</v>
      </c>
      <c r="C18" s="9">
        <f>man!C13</f>
        <v>5664</v>
      </c>
      <c r="D18" s="9">
        <f t="shared" si="0"/>
        <v>6254</v>
      </c>
      <c r="E18" s="9">
        <f>man!E13</f>
        <v>629</v>
      </c>
      <c r="F18" s="10">
        <f t="shared" si="1"/>
        <v>10.057563159577871</v>
      </c>
      <c r="G18" s="9">
        <f>man!F13</f>
        <v>1509</v>
      </c>
      <c r="H18" s="10">
        <f t="shared" si="2"/>
        <v>24.12855772305724</v>
      </c>
      <c r="I18" s="9">
        <f>man!G13</f>
        <v>1627</v>
      </c>
      <c r="J18" s="10">
        <f t="shared" si="3"/>
        <v>26.01535017588743</v>
      </c>
      <c r="K18" s="9">
        <f>man!H13</f>
        <v>1269</v>
      </c>
      <c r="L18" s="10">
        <f t="shared" si="4"/>
        <v>20.291013751199234</v>
      </c>
      <c r="M18" s="9">
        <f>man!I13</f>
        <v>1220</v>
      </c>
      <c r="N18" s="10">
        <f t="shared" si="5"/>
        <v>19.50751519027822</v>
      </c>
      <c r="P18" s="16"/>
      <c r="Q18" s="15"/>
      <c r="R18" s="15"/>
    </row>
    <row r="19" spans="1:18" ht="12.75">
      <c r="A19" s="1" t="s">
        <v>38</v>
      </c>
      <c r="B19" s="3" t="s">
        <v>3</v>
      </c>
      <c r="C19" s="9">
        <f>man!C14</f>
        <v>4963</v>
      </c>
      <c r="D19" s="9">
        <f t="shared" si="0"/>
        <v>5247</v>
      </c>
      <c r="E19" s="9">
        <f>man!E14</f>
        <v>518</v>
      </c>
      <c r="F19" s="10">
        <f t="shared" si="1"/>
        <v>9.872307985515533</v>
      </c>
      <c r="G19" s="9">
        <f>man!F14</f>
        <v>1309</v>
      </c>
      <c r="H19" s="10">
        <f t="shared" si="2"/>
        <v>24.947589098532493</v>
      </c>
      <c r="I19" s="9">
        <f>man!G14</f>
        <v>1403</v>
      </c>
      <c r="J19" s="10">
        <f t="shared" si="3"/>
        <v>26.739089003239947</v>
      </c>
      <c r="K19" s="9">
        <f>man!H14</f>
        <v>1149</v>
      </c>
      <c r="L19" s="10">
        <f t="shared" si="4"/>
        <v>21.898227558604916</v>
      </c>
      <c r="M19" s="9">
        <f>man!I14</f>
        <v>868</v>
      </c>
      <c r="N19" s="10">
        <f t="shared" si="5"/>
        <v>16.542786354107108</v>
      </c>
      <c r="P19" s="16"/>
      <c r="Q19" s="15"/>
      <c r="R19" s="15"/>
    </row>
    <row r="20" spans="1:18" ht="12.75">
      <c r="A20" s="1" t="s">
        <v>51</v>
      </c>
      <c r="B20" s="3" t="s">
        <v>43</v>
      </c>
      <c r="C20" s="9">
        <f>man!C15</f>
        <v>19909</v>
      </c>
      <c r="D20" s="9">
        <f t="shared" si="0"/>
        <v>20674</v>
      </c>
      <c r="E20" s="9">
        <f>man!E15</f>
        <v>2763</v>
      </c>
      <c r="F20" s="10">
        <f t="shared" si="1"/>
        <v>13.36461255683467</v>
      </c>
      <c r="G20" s="9">
        <f>man!F15</f>
        <v>5611</v>
      </c>
      <c r="H20" s="10">
        <f t="shared" si="2"/>
        <v>27.140369546290028</v>
      </c>
      <c r="I20" s="9">
        <f>man!G15</f>
        <v>5530</v>
      </c>
      <c r="J20" s="10">
        <f t="shared" si="3"/>
        <v>26.74857308696914</v>
      </c>
      <c r="K20" s="9">
        <f>man!H15</f>
        <v>3648</v>
      </c>
      <c r="L20" s="10">
        <f t="shared" si="4"/>
        <v>17.645351649414724</v>
      </c>
      <c r="M20" s="9">
        <f>man!I15</f>
        <v>3122</v>
      </c>
      <c r="N20" s="10">
        <f t="shared" si="5"/>
        <v>15.101093160491438</v>
      </c>
      <c r="P20" s="16"/>
      <c r="Q20" s="15"/>
      <c r="R20" s="15"/>
    </row>
    <row r="21" spans="1:18" ht="12.75">
      <c r="A21" s="1" t="s">
        <v>23</v>
      </c>
      <c r="B21" s="3" t="s">
        <v>40</v>
      </c>
      <c r="C21" s="9">
        <f>man!C16</f>
        <v>11414</v>
      </c>
      <c r="D21" s="9">
        <f t="shared" si="0"/>
        <v>12061</v>
      </c>
      <c r="E21" s="9">
        <f>man!E16</f>
        <v>1021</v>
      </c>
      <c r="F21" s="10">
        <f t="shared" si="1"/>
        <v>8.465301384628141</v>
      </c>
      <c r="G21" s="9">
        <f>man!F16</f>
        <v>2716</v>
      </c>
      <c r="H21" s="10">
        <f t="shared" si="2"/>
        <v>22.518862449216485</v>
      </c>
      <c r="I21" s="9">
        <f>man!G16</f>
        <v>3295</v>
      </c>
      <c r="J21" s="10">
        <f t="shared" si="3"/>
        <v>27.319459414642232</v>
      </c>
      <c r="K21" s="9">
        <f>man!H16</f>
        <v>2521</v>
      </c>
      <c r="L21" s="10">
        <f t="shared" si="4"/>
        <v>20.902081087803666</v>
      </c>
      <c r="M21" s="9">
        <f>man!I16</f>
        <v>2508</v>
      </c>
      <c r="N21" s="10">
        <f t="shared" si="5"/>
        <v>20.794295663709477</v>
      </c>
      <c r="P21" s="16"/>
      <c r="Q21" s="15"/>
      <c r="R21" s="15"/>
    </row>
    <row r="22" spans="1:18" ht="12.75">
      <c r="A22" s="1" t="s">
        <v>53</v>
      </c>
      <c r="B22" s="3" t="s">
        <v>4</v>
      </c>
      <c r="C22" s="9">
        <f>man!C17</f>
        <v>5325</v>
      </c>
      <c r="D22" s="9">
        <f t="shared" si="0"/>
        <v>5625</v>
      </c>
      <c r="E22" s="9">
        <f>man!E17</f>
        <v>698</v>
      </c>
      <c r="F22" s="10">
        <f t="shared" si="1"/>
        <v>12.408888888888889</v>
      </c>
      <c r="G22" s="9">
        <f>man!F17</f>
        <v>1385</v>
      </c>
      <c r="H22" s="10">
        <f t="shared" si="2"/>
        <v>24.622222222222224</v>
      </c>
      <c r="I22" s="9">
        <f>man!G17</f>
        <v>1729</v>
      </c>
      <c r="J22" s="10">
        <f t="shared" si="3"/>
        <v>30.73777777777778</v>
      </c>
      <c r="K22" s="9">
        <f>man!H17</f>
        <v>1081</v>
      </c>
      <c r="L22" s="10">
        <f t="shared" si="4"/>
        <v>19.217777777777776</v>
      </c>
      <c r="M22" s="9">
        <f>man!I17</f>
        <v>732</v>
      </c>
      <c r="N22" s="10">
        <f t="shared" si="5"/>
        <v>13.013333333333332</v>
      </c>
      <c r="P22" s="16"/>
      <c r="Q22" s="15"/>
      <c r="R22" s="15"/>
    </row>
    <row r="23" spans="1:18" ht="12.75">
      <c r="A23" s="1" t="s">
        <v>8</v>
      </c>
      <c r="B23" s="3" t="s">
        <v>36</v>
      </c>
      <c r="C23" s="9">
        <f>man!C18</f>
        <v>14472</v>
      </c>
      <c r="D23" s="9">
        <f t="shared" si="0"/>
        <v>17535</v>
      </c>
      <c r="E23" s="9">
        <f>man!E18</f>
        <v>2480</v>
      </c>
      <c r="F23" s="10">
        <f t="shared" si="1"/>
        <v>14.143142286854863</v>
      </c>
      <c r="G23" s="9">
        <f>man!F18</f>
        <v>3973</v>
      </c>
      <c r="H23" s="10">
        <f t="shared" si="2"/>
        <v>22.65754205873966</v>
      </c>
      <c r="I23" s="9">
        <f>man!G18</f>
        <v>4507</v>
      </c>
      <c r="J23" s="10">
        <f t="shared" si="3"/>
        <v>25.70287995437696</v>
      </c>
      <c r="K23" s="9">
        <f>man!H18</f>
        <v>3375</v>
      </c>
      <c r="L23" s="10">
        <f t="shared" si="4"/>
        <v>19.24721984602224</v>
      </c>
      <c r="M23" s="9">
        <f>man!I18</f>
        <v>3200</v>
      </c>
      <c r="N23" s="10">
        <f t="shared" si="5"/>
        <v>18.249215854006273</v>
      </c>
      <c r="P23" s="16"/>
      <c r="Q23" s="15"/>
      <c r="R23" s="15"/>
    </row>
    <row r="24" spans="1:18" ht="12.75">
      <c r="A24" s="1" t="s">
        <v>69</v>
      </c>
      <c r="B24" s="3" t="s">
        <v>42</v>
      </c>
      <c r="C24" s="9">
        <f>man!C19</f>
        <v>13961</v>
      </c>
      <c r="D24" s="9">
        <f t="shared" si="0"/>
        <v>15735</v>
      </c>
      <c r="E24" s="9">
        <f>man!E19</f>
        <v>1868</v>
      </c>
      <c r="F24" s="10">
        <f t="shared" si="1"/>
        <v>11.871623768668574</v>
      </c>
      <c r="G24" s="9">
        <f>man!F19</f>
        <v>3741</v>
      </c>
      <c r="H24" s="10">
        <f t="shared" si="2"/>
        <v>23.775023832221162</v>
      </c>
      <c r="I24" s="9">
        <f>man!G19</f>
        <v>4302</v>
      </c>
      <c r="J24" s="10">
        <f t="shared" si="3"/>
        <v>27.340324118207814</v>
      </c>
      <c r="K24" s="9">
        <f>man!H19</f>
        <v>3197</v>
      </c>
      <c r="L24" s="10">
        <f t="shared" si="4"/>
        <v>20.317762948840166</v>
      </c>
      <c r="M24" s="9">
        <f>man!I19</f>
        <v>2627</v>
      </c>
      <c r="N24" s="10">
        <f t="shared" si="5"/>
        <v>16.69526533206228</v>
      </c>
      <c r="P24" s="16"/>
      <c r="Q24" s="15"/>
      <c r="R24" s="15"/>
    </row>
    <row r="25" spans="1:18" ht="12.75">
      <c r="A25" s="1" t="s">
        <v>6</v>
      </c>
      <c r="B25" s="3" t="s">
        <v>57</v>
      </c>
      <c r="C25" s="9">
        <f>man!C20</f>
        <v>7855</v>
      </c>
      <c r="D25" s="9">
        <f t="shared" si="0"/>
        <v>9085</v>
      </c>
      <c r="E25" s="9">
        <f>man!E20</f>
        <v>896</v>
      </c>
      <c r="F25" s="10">
        <f t="shared" si="1"/>
        <v>9.862410566868464</v>
      </c>
      <c r="G25" s="9">
        <f>man!F20</f>
        <v>2014</v>
      </c>
      <c r="H25" s="10">
        <f t="shared" si="2"/>
        <v>22.168409466153</v>
      </c>
      <c r="I25" s="9">
        <f>man!G20</f>
        <v>2547</v>
      </c>
      <c r="J25" s="10">
        <f t="shared" si="3"/>
        <v>28.035222894881674</v>
      </c>
      <c r="K25" s="9">
        <f>man!H20</f>
        <v>1996</v>
      </c>
      <c r="L25" s="10">
        <f t="shared" si="4"/>
        <v>21.970280682443587</v>
      </c>
      <c r="M25" s="9">
        <f>man!I20</f>
        <v>1632</v>
      </c>
      <c r="N25" s="10">
        <f t="shared" si="5"/>
        <v>17.963676389653273</v>
      </c>
      <c r="P25" s="16"/>
      <c r="Q25" s="15"/>
      <c r="R25" s="15"/>
    </row>
    <row r="26" spans="1:18" ht="12.75">
      <c r="A26" s="1" t="s">
        <v>10</v>
      </c>
      <c r="B26" s="3" t="s">
        <v>65</v>
      </c>
      <c r="C26" s="9">
        <f>man!C21</f>
        <v>3424</v>
      </c>
      <c r="D26" s="9">
        <f t="shared" si="0"/>
        <v>3638</v>
      </c>
      <c r="E26" s="9">
        <f>man!E21</f>
        <v>558</v>
      </c>
      <c r="F26" s="10">
        <f t="shared" si="1"/>
        <v>15.338097855964817</v>
      </c>
      <c r="G26" s="9">
        <f>man!F21</f>
        <v>933</v>
      </c>
      <c r="H26" s="10">
        <f t="shared" si="2"/>
        <v>25.645959318306762</v>
      </c>
      <c r="I26" s="9">
        <f>man!G21</f>
        <v>895</v>
      </c>
      <c r="J26" s="10">
        <f t="shared" si="3"/>
        <v>24.601429356789446</v>
      </c>
      <c r="K26" s="9">
        <f>man!H21</f>
        <v>659</v>
      </c>
      <c r="L26" s="10">
        <f t="shared" si="4"/>
        <v>18.114348543155582</v>
      </c>
      <c r="M26" s="9">
        <f>man!I21</f>
        <v>593</v>
      </c>
      <c r="N26" s="10">
        <f t="shared" si="5"/>
        <v>16.3001649257834</v>
      </c>
      <c r="P26" s="16"/>
      <c r="Q26" s="15"/>
      <c r="R26" s="15"/>
    </row>
    <row r="27" spans="1:18" ht="12.75">
      <c r="A27" s="1" t="s">
        <v>61</v>
      </c>
      <c r="B27" s="3" t="s">
        <v>25</v>
      </c>
      <c r="C27" s="9">
        <f>man!C22</f>
        <v>5578</v>
      </c>
      <c r="D27" s="9">
        <f t="shared" si="0"/>
        <v>5809</v>
      </c>
      <c r="E27" s="9">
        <f>man!E22</f>
        <v>541</v>
      </c>
      <c r="F27" s="10">
        <f t="shared" si="1"/>
        <v>9.313134790841797</v>
      </c>
      <c r="G27" s="9">
        <f>man!F22</f>
        <v>1456</v>
      </c>
      <c r="H27" s="10">
        <f t="shared" si="2"/>
        <v>25.064555000860732</v>
      </c>
      <c r="I27" s="9">
        <f>man!G22</f>
        <v>1730</v>
      </c>
      <c r="J27" s="10">
        <f t="shared" si="3"/>
        <v>29.781373730418316</v>
      </c>
      <c r="K27" s="9">
        <f>man!H22</f>
        <v>1212</v>
      </c>
      <c r="L27" s="10">
        <f t="shared" si="4"/>
        <v>20.864176278189017</v>
      </c>
      <c r="M27" s="9">
        <f>man!I22</f>
        <v>870</v>
      </c>
      <c r="N27" s="10">
        <f t="shared" si="5"/>
        <v>14.976760199690137</v>
      </c>
      <c r="P27" s="16"/>
      <c r="Q27" s="15"/>
      <c r="R27" s="15"/>
    </row>
    <row r="28" spans="1:18" ht="12.75">
      <c r="A28" s="1" t="s">
        <v>27</v>
      </c>
      <c r="B28" s="3" t="s">
        <v>41</v>
      </c>
      <c r="C28" s="9">
        <f>man!C23</f>
        <v>9293</v>
      </c>
      <c r="D28" s="9">
        <f t="shared" si="0"/>
        <v>10900</v>
      </c>
      <c r="E28" s="9">
        <f>man!E23</f>
        <v>1097</v>
      </c>
      <c r="F28" s="10">
        <f t="shared" si="1"/>
        <v>10.064220183486238</v>
      </c>
      <c r="G28" s="9">
        <f>man!F23</f>
        <v>2471</v>
      </c>
      <c r="H28" s="10">
        <f t="shared" si="2"/>
        <v>22.6697247706422</v>
      </c>
      <c r="I28" s="9">
        <f>man!G23</f>
        <v>3463</v>
      </c>
      <c r="J28" s="10">
        <f t="shared" si="3"/>
        <v>31.770642201834864</v>
      </c>
      <c r="K28" s="9">
        <f>man!H23</f>
        <v>2232</v>
      </c>
      <c r="L28" s="10">
        <f t="shared" si="4"/>
        <v>20.477064220183486</v>
      </c>
      <c r="M28" s="9">
        <f>man!I23</f>
        <v>1637</v>
      </c>
      <c r="N28" s="10">
        <f t="shared" si="5"/>
        <v>15.018348623853212</v>
      </c>
      <c r="P28" s="16"/>
      <c r="Q28" s="15"/>
      <c r="R28" s="15"/>
    </row>
    <row r="29" spans="1:18" ht="12.75">
      <c r="A29" s="1" t="s">
        <v>46</v>
      </c>
      <c r="B29" s="3" t="s">
        <v>56</v>
      </c>
      <c r="C29" s="9">
        <f>man!C24</f>
        <v>8854</v>
      </c>
      <c r="D29" s="9">
        <f t="shared" si="0"/>
        <v>9545</v>
      </c>
      <c r="E29" s="9">
        <f>man!E24</f>
        <v>826</v>
      </c>
      <c r="F29" s="10">
        <f t="shared" si="1"/>
        <v>8.653745416448402</v>
      </c>
      <c r="G29" s="9">
        <f>man!F24</f>
        <v>2024</v>
      </c>
      <c r="H29" s="10">
        <f t="shared" si="2"/>
        <v>21.204819277108435</v>
      </c>
      <c r="I29" s="9">
        <f>man!G24</f>
        <v>2513</v>
      </c>
      <c r="J29" s="10">
        <f t="shared" si="3"/>
        <v>26.32792037716082</v>
      </c>
      <c r="K29" s="9">
        <f>man!H24</f>
        <v>2177</v>
      </c>
      <c r="L29" s="10">
        <f t="shared" si="4"/>
        <v>22.80775275013096</v>
      </c>
      <c r="M29" s="9">
        <f>man!I24</f>
        <v>2005</v>
      </c>
      <c r="N29" s="10">
        <f t="shared" si="5"/>
        <v>21.00576217915139</v>
      </c>
      <c r="P29" s="16"/>
      <c r="Q29" s="15"/>
      <c r="R29" s="15"/>
    </row>
    <row r="30" spans="1:18" ht="12.75">
      <c r="A30" s="1" t="s">
        <v>5</v>
      </c>
      <c r="B30" s="3" t="s">
        <v>33</v>
      </c>
      <c r="C30" s="9">
        <f>man!C25</f>
        <v>4552</v>
      </c>
      <c r="D30" s="9">
        <f t="shared" si="0"/>
        <v>4935</v>
      </c>
      <c r="E30" s="9">
        <f>man!E25</f>
        <v>452</v>
      </c>
      <c r="F30" s="10">
        <f t="shared" si="1"/>
        <v>9.159067882472138</v>
      </c>
      <c r="G30" s="9">
        <f>man!F25</f>
        <v>1071</v>
      </c>
      <c r="H30" s="10">
        <f t="shared" si="2"/>
        <v>21.70212765957447</v>
      </c>
      <c r="I30" s="9">
        <f>man!G25</f>
        <v>1458</v>
      </c>
      <c r="J30" s="10">
        <f t="shared" si="3"/>
        <v>29.544072948328264</v>
      </c>
      <c r="K30" s="9">
        <f>man!H25</f>
        <v>1130</v>
      </c>
      <c r="L30" s="10">
        <f t="shared" si="4"/>
        <v>22.897669706180345</v>
      </c>
      <c r="M30" s="9">
        <f>man!I25</f>
        <v>824</v>
      </c>
      <c r="N30" s="10">
        <f t="shared" si="5"/>
        <v>16.697061803444782</v>
      </c>
      <c r="P30" s="16"/>
      <c r="Q30" s="15"/>
      <c r="R30" s="15"/>
    </row>
    <row r="31" spans="1:18" ht="12.75">
      <c r="A31" s="1" t="s">
        <v>83</v>
      </c>
      <c r="B31" s="3" t="s">
        <v>44</v>
      </c>
      <c r="C31" s="9">
        <f>man!C26</f>
        <v>15636</v>
      </c>
      <c r="D31" s="9">
        <f t="shared" si="0"/>
        <v>17175</v>
      </c>
      <c r="E31" s="9">
        <f>man!E26</f>
        <v>1794</v>
      </c>
      <c r="F31" s="10">
        <f t="shared" si="1"/>
        <v>10.445414847161572</v>
      </c>
      <c r="G31" s="9">
        <f>man!F26</f>
        <v>4588</v>
      </c>
      <c r="H31" s="10">
        <f t="shared" si="2"/>
        <v>26.71324599708879</v>
      </c>
      <c r="I31" s="9">
        <f>man!G26</f>
        <v>4875</v>
      </c>
      <c r="J31" s="10">
        <f t="shared" si="3"/>
        <v>28.38427947598253</v>
      </c>
      <c r="K31" s="9">
        <f>man!H26</f>
        <v>3330</v>
      </c>
      <c r="L31" s="10">
        <f t="shared" si="4"/>
        <v>19.388646288209607</v>
      </c>
      <c r="M31" s="9">
        <f>man!I26</f>
        <v>2588</v>
      </c>
      <c r="N31" s="10">
        <f t="shared" si="5"/>
        <v>15.068413391557497</v>
      </c>
      <c r="P31" s="16"/>
      <c r="Q31" s="15"/>
      <c r="R31" s="15"/>
    </row>
    <row r="32" spans="1:18" ht="12.75">
      <c r="A32" s="1" t="s">
        <v>67</v>
      </c>
      <c r="B32" s="3" t="s">
        <v>50</v>
      </c>
      <c r="C32" s="9">
        <f>man!C27</f>
        <v>6275</v>
      </c>
      <c r="D32" s="9">
        <f t="shared" si="0"/>
        <v>6482</v>
      </c>
      <c r="E32" s="9">
        <f>man!E27</f>
        <v>594</v>
      </c>
      <c r="F32" s="10">
        <f t="shared" si="1"/>
        <v>9.16383832150571</v>
      </c>
      <c r="G32" s="9">
        <f>man!F27</f>
        <v>1878</v>
      </c>
      <c r="H32" s="10">
        <f t="shared" si="2"/>
        <v>28.972539339709968</v>
      </c>
      <c r="I32" s="9">
        <f>man!G27</f>
        <v>2120</v>
      </c>
      <c r="J32" s="10">
        <f t="shared" si="3"/>
        <v>32.705954952175254</v>
      </c>
      <c r="K32" s="9">
        <f>man!H27</f>
        <v>1139</v>
      </c>
      <c r="L32" s="10">
        <f t="shared" si="4"/>
        <v>17.571737118173402</v>
      </c>
      <c r="M32" s="9">
        <f>man!I27</f>
        <v>751</v>
      </c>
      <c r="N32" s="10">
        <f t="shared" si="5"/>
        <v>11.585930268435668</v>
      </c>
      <c r="P32" s="16"/>
      <c r="Q32" s="15"/>
      <c r="R32" s="15"/>
    </row>
    <row r="33" spans="1:18" ht="12.75">
      <c r="A33" s="1" t="s">
        <v>26</v>
      </c>
      <c r="B33" s="3" t="s">
        <v>34</v>
      </c>
      <c r="C33" s="9">
        <f>man!C28</f>
        <v>13138</v>
      </c>
      <c r="D33" s="9">
        <f t="shared" si="0"/>
        <v>15069</v>
      </c>
      <c r="E33" s="9">
        <f>man!E28</f>
        <v>1556</v>
      </c>
      <c r="F33" s="10">
        <f t="shared" si="1"/>
        <v>10.325834494657906</v>
      </c>
      <c r="G33" s="9">
        <f>man!F28</f>
        <v>3527</v>
      </c>
      <c r="H33" s="10">
        <f t="shared" si="2"/>
        <v>23.405667263919305</v>
      </c>
      <c r="I33" s="9">
        <f>man!G28</f>
        <v>4111</v>
      </c>
      <c r="J33" s="10">
        <f t="shared" si="3"/>
        <v>27.281173269626386</v>
      </c>
      <c r="K33" s="9">
        <f>man!H28</f>
        <v>3163</v>
      </c>
      <c r="L33" s="10">
        <f t="shared" si="4"/>
        <v>20.99011215077311</v>
      </c>
      <c r="M33" s="9">
        <f>man!I28</f>
        <v>2712</v>
      </c>
      <c r="N33" s="10">
        <f t="shared" si="5"/>
        <v>17.997212821023293</v>
      </c>
      <c r="P33" s="16"/>
      <c r="Q33" s="15"/>
      <c r="R33" s="15"/>
    </row>
    <row r="34" spans="1:18" ht="12.75">
      <c r="A34" s="1" t="s">
        <v>20</v>
      </c>
      <c r="B34" s="3" t="s">
        <v>15</v>
      </c>
      <c r="C34" s="9">
        <f>man!C29</f>
        <v>6147</v>
      </c>
      <c r="D34" s="9">
        <f t="shared" si="0"/>
        <v>6427</v>
      </c>
      <c r="E34" s="9">
        <f>man!E29</f>
        <v>630</v>
      </c>
      <c r="F34" s="10">
        <f t="shared" si="1"/>
        <v>9.80239614127898</v>
      </c>
      <c r="G34" s="9">
        <f>man!F29</f>
        <v>1606</v>
      </c>
      <c r="H34" s="10">
        <f t="shared" si="2"/>
        <v>24.98833048078419</v>
      </c>
      <c r="I34" s="9">
        <f>man!G29</f>
        <v>1885</v>
      </c>
      <c r="J34" s="10">
        <f t="shared" si="3"/>
        <v>29.329391629064883</v>
      </c>
      <c r="K34" s="9">
        <f>man!H29</f>
        <v>1268</v>
      </c>
      <c r="L34" s="10">
        <f t="shared" si="4"/>
        <v>19.72926715419325</v>
      </c>
      <c r="M34" s="9">
        <f>man!I29</f>
        <v>1038</v>
      </c>
      <c r="N34" s="10">
        <f t="shared" si="5"/>
        <v>16.1506145946787</v>
      </c>
      <c r="P34" s="16"/>
      <c r="Q34" s="15"/>
      <c r="R34" s="15"/>
    </row>
    <row r="35" spans="1:18" ht="12.75">
      <c r="A35" s="1" t="s">
        <v>82</v>
      </c>
      <c r="B35" s="3" t="s">
        <v>54</v>
      </c>
      <c r="C35" s="9">
        <f>man!C30</f>
        <v>12307</v>
      </c>
      <c r="D35" s="9">
        <f t="shared" si="0"/>
        <v>13107</v>
      </c>
      <c r="E35" s="9">
        <f>man!E30</f>
        <v>1568</v>
      </c>
      <c r="F35" s="10">
        <f t="shared" si="1"/>
        <v>11.963073167009995</v>
      </c>
      <c r="G35" s="9">
        <f>man!F30</f>
        <v>3046</v>
      </c>
      <c r="H35" s="10">
        <f t="shared" si="2"/>
        <v>23.23949034866865</v>
      </c>
      <c r="I35" s="9">
        <f>man!G30</f>
        <v>3735</v>
      </c>
      <c r="J35" s="10">
        <f t="shared" si="3"/>
        <v>28.496223392080566</v>
      </c>
      <c r="K35" s="9">
        <f>man!H30</f>
        <v>2752</v>
      </c>
      <c r="L35" s="10">
        <f t="shared" si="4"/>
        <v>20.996414129854276</v>
      </c>
      <c r="M35" s="9">
        <f>man!I30</f>
        <v>2006</v>
      </c>
      <c r="N35" s="10">
        <f t="shared" si="5"/>
        <v>15.304798962386512</v>
      </c>
      <c r="P35" s="16"/>
      <c r="Q35" s="15"/>
      <c r="R35" s="15"/>
    </row>
    <row r="36" spans="1:18" ht="12.75">
      <c r="A36" s="1" t="s">
        <v>32</v>
      </c>
      <c r="B36" s="3" t="s">
        <v>52</v>
      </c>
      <c r="C36" s="9">
        <f>man!C31</f>
        <v>8657</v>
      </c>
      <c r="D36" s="9">
        <f t="shared" si="0"/>
        <v>9476</v>
      </c>
      <c r="E36" s="9">
        <f>man!E31</f>
        <v>895</v>
      </c>
      <c r="F36" s="10">
        <f t="shared" si="1"/>
        <v>9.444913465597299</v>
      </c>
      <c r="G36" s="9">
        <f>man!F31</f>
        <v>1951</v>
      </c>
      <c r="H36" s="10">
        <f t="shared" si="2"/>
        <v>20.58885605740819</v>
      </c>
      <c r="I36" s="9">
        <f>man!G31</f>
        <v>2555</v>
      </c>
      <c r="J36" s="10">
        <f t="shared" si="3"/>
        <v>26.962853524693962</v>
      </c>
      <c r="K36" s="9">
        <f>man!H31</f>
        <v>2321</v>
      </c>
      <c r="L36" s="10">
        <f t="shared" si="4"/>
        <v>24.493457154917685</v>
      </c>
      <c r="M36" s="9">
        <f>man!I31</f>
        <v>1754</v>
      </c>
      <c r="N36" s="10">
        <f t="shared" si="5"/>
        <v>18.509919797382864</v>
      </c>
      <c r="P36" s="16"/>
      <c r="Q36" s="15"/>
      <c r="R36" s="15"/>
    </row>
    <row r="37" spans="1:18" ht="12.75">
      <c r="A37" s="1" t="s">
        <v>0</v>
      </c>
      <c r="B37" s="3" t="s">
        <v>55</v>
      </c>
      <c r="C37" s="9">
        <f>man!C32</f>
        <v>8227</v>
      </c>
      <c r="D37" s="9">
        <f t="shared" si="0"/>
        <v>8871</v>
      </c>
      <c r="E37" s="9">
        <f>man!E32</f>
        <v>1060</v>
      </c>
      <c r="F37" s="10">
        <f t="shared" si="1"/>
        <v>11.949047458009243</v>
      </c>
      <c r="G37" s="9">
        <f>man!F32</f>
        <v>2107</v>
      </c>
      <c r="H37" s="10">
        <f t="shared" si="2"/>
        <v>23.751549994363657</v>
      </c>
      <c r="I37" s="9">
        <f>man!G32</f>
        <v>2580</v>
      </c>
      <c r="J37" s="10">
        <f t="shared" si="3"/>
        <v>29.083530605343256</v>
      </c>
      <c r="K37" s="9">
        <f>man!H32</f>
        <v>1820</v>
      </c>
      <c r="L37" s="10">
        <f t="shared" si="4"/>
        <v>20.516289031676248</v>
      </c>
      <c r="M37" s="9">
        <f>man!I32</f>
        <v>1304</v>
      </c>
      <c r="N37" s="10">
        <f t="shared" si="5"/>
        <v>14.699582910607598</v>
      </c>
      <c r="P37" s="16"/>
      <c r="Q37" s="15"/>
      <c r="R37" s="15"/>
    </row>
    <row r="38" spans="1:18" ht="12.75">
      <c r="A38" s="1" t="s">
        <v>72</v>
      </c>
      <c r="B38" s="3" t="s">
        <v>28</v>
      </c>
      <c r="C38" s="9">
        <f>man!C33</f>
        <v>12490</v>
      </c>
      <c r="D38" s="9">
        <f t="shared" si="0"/>
        <v>13489</v>
      </c>
      <c r="E38" s="9">
        <f>man!E33</f>
        <v>1393</v>
      </c>
      <c r="F38" s="10">
        <f t="shared" si="1"/>
        <v>10.326933056564608</v>
      </c>
      <c r="G38" s="9">
        <f>man!F33</f>
        <v>3155</v>
      </c>
      <c r="H38" s="10">
        <f t="shared" si="2"/>
        <v>23.38942842315961</v>
      </c>
      <c r="I38" s="9">
        <f>man!G33</f>
        <v>3661</v>
      </c>
      <c r="J38" s="10">
        <f t="shared" si="3"/>
        <v>27.140633108458744</v>
      </c>
      <c r="K38" s="9">
        <f>man!H33</f>
        <v>2910</v>
      </c>
      <c r="L38" s="10">
        <f t="shared" si="4"/>
        <v>21.573133664467345</v>
      </c>
      <c r="M38" s="9">
        <f>man!I33</f>
        <v>2370</v>
      </c>
      <c r="N38" s="10">
        <f t="shared" si="5"/>
        <v>17.56987174734969</v>
      </c>
      <c r="P38" s="16"/>
      <c r="Q38" s="15"/>
      <c r="R38" s="15"/>
    </row>
    <row r="39" spans="1:18" ht="12.75">
      <c r="A39" s="1" t="s">
        <v>49</v>
      </c>
      <c r="B39" s="3" t="s">
        <v>79</v>
      </c>
      <c r="C39" s="9">
        <f>man!C34</f>
        <v>7453</v>
      </c>
      <c r="D39" s="9">
        <f t="shared" si="0"/>
        <v>8215</v>
      </c>
      <c r="E39" s="9">
        <f>man!E34</f>
        <v>863</v>
      </c>
      <c r="F39" s="10">
        <f t="shared" si="1"/>
        <v>10.505173463177115</v>
      </c>
      <c r="G39" s="9">
        <f>man!F34</f>
        <v>1917</v>
      </c>
      <c r="H39" s="10">
        <f t="shared" si="2"/>
        <v>23.335362142422397</v>
      </c>
      <c r="I39" s="9">
        <f>man!G34</f>
        <v>2465</v>
      </c>
      <c r="J39" s="10">
        <f t="shared" si="3"/>
        <v>30.006086427267192</v>
      </c>
      <c r="K39" s="9">
        <f>man!H34</f>
        <v>1668</v>
      </c>
      <c r="L39" s="10">
        <f t="shared" si="4"/>
        <v>20.30432136335971</v>
      </c>
      <c r="M39" s="9">
        <f>man!I34</f>
        <v>1302</v>
      </c>
      <c r="N39" s="10">
        <f t="shared" si="5"/>
        <v>15.849056603773585</v>
      </c>
      <c r="P39" s="16"/>
      <c r="Q39" s="15"/>
      <c r="R39" s="15"/>
    </row>
    <row r="40" spans="1:18" ht="12.75">
      <c r="A40" s="1" t="s">
        <v>76</v>
      </c>
      <c r="B40" s="3" t="s">
        <v>84</v>
      </c>
      <c r="C40" s="9">
        <f>man!C35</f>
        <v>7692</v>
      </c>
      <c r="D40" s="9">
        <f t="shared" si="0"/>
        <v>8868</v>
      </c>
      <c r="E40" s="9">
        <f>man!E35</f>
        <v>1278</v>
      </c>
      <c r="F40" s="10">
        <f t="shared" si="1"/>
        <v>14.411366711772667</v>
      </c>
      <c r="G40" s="9">
        <f>man!F35</f>
        <v>2384</v>
      </c>
      <c r="H40" s="10">
        <f t="shared" si="2"/>
        <v>26.88317546233649</v>
      </c>
      <c r="I40" s="9">
        <f>man!G35</f>
        <v>2334</v>
      </c>
      <c r="J40" s="10">
        <f t="shared" si="3"/>
        <v>26.31935047361299</v>
      </c>
      <c r="K40" s="9">
        <f>man!H35</f>
        <v>1677</v>
      </c>
      <c r="L40" s="10">
        <f t="shared" si="4"/>
        <v>18.910690121786196</v>
      </c>
      <c r="M40" s="9">
        <f>man!I35</f>
        <v>1195</v>
      </c>
      <c r="N40" s="10">
        <f t="shared" si="5"/>
        <v>13.475417230491654</v>
      </c>
      <c r="P40" s="16"/>
      <c r="Q40" s="15"/>
      <c r="R40" s="15"/>
    </row>
    <row r="41" spans="1:18" ht="12.75">
      <c r="A41" s="1" t="s">
        <v>9</v>
      </c>
      <c r="B41" s="3" t="s">
        <v>35</v>
      </c>
      <c r="C41" s="9">
        <f>man!C36</f>
        <v>9324</v>
      </c>
      <c r="D41" s="9">
        <f t="shared" si="0"/>
        <v>9940</v>
      </c>
      <c r="E41" s="9">
        <f>man!E36</f>
        <v>1036</v>
      </c>
      <c r="F41" s="10">
        <f t="shared" si="1"/>
        <v>10.422535211267606</v>
      </c>
      <c r="G41" s="9">
        <f>man!F36</f>
        <v>2566</v>
      </c>
      <c r="H41" s="10">
        <f t="shared" si="2"/>
        <v>25.814889336016094</v>
      </c>
      <c r="I41" s="9">
        <f>man!G36</f>
        <v>2835</v>
      </c>
      <c r="J41" s="10">
        <f t="shared" si="3"/>
        <v>28.52112676056338</v>
      </c>
      <c r="K41" s="9">
        <f>man!H36</f>
        <v>1969</v>
      </c>
      <c r="L41" s="10">
        <f t="shared" si="4"/>
        <v>19.808853118712275</v>
      </c>
      <c r="M41" s="9">
        <f>man!I36</f>
        <v>1534</v>
      </c>
      <c r="N41" s="10">
        <f t="shared" si="5"/>
        <v>15.432595573440643</v>
      </c>
      <c r="P41" s="16"/>
      <c r="Q41" s="15"/>
      <c r="R41" s="15"/>
    </row>
    <row r="42" spans="1:18" ht="12.75">
      <c r="A42" s="1" t="s">
        <v>73</v>
      </c>
      <c r="B42" s="3" t="s">
        <v>78</v>
      </c>
      <c r="C42" s="9">
        <f>man!C37</f>
        <v>10382</v>
      </c>
      <c r="D42" s="9">
        <f t="shared" si="0"/>
        <v>12019</v>
      </c>
      <c r="E42" s="9">
        <f>man!E37</f>
        <v>1188</v>
      </c>
      <c r="F42" s="10">
        <f t="shared" si="1"/>
        <v>9.884349779515766</v>
      </c>
      <c r="G42" s="9">
        <f>man!F37</f>
        <v>2590</v>
      </c>
      <c r="H42" s="10">
        <f t="shared" si="2"/>
        <v>21.549213744903902</v>
      </c>
      <c r="I42" s="9">
        <f>man!G37</f>
        <v>3348</v>
      </c>
      <c r="J42" s="10">
        <f t="shared" si="3"/>
        <v>27.8558948331808</v>
      </c>
      <c r="K42" s="9">
        <f>man!H37</f>
        <v>2809</v>
      </c>
      <c r="L42" s="10">
        <f t="shared" si="4"/>
        <v>23.371328729511607</v>
      </c>
      <c r="M42" s="9">
        <f>man!I37</f>
        <v>2084</v>
      </c>
      <c r="N42" s="10">
        <f t="shared" si="5"/>
        <v>17.339212912887927</v>
      </c>
      <c r="P42" s="16"/>
      <c r="Q42" s="15"/>
      <c r="R42" s="15"/>
    </row>
    <row r="43" spans="1:18" ht="12.75">
      <c r="A43" s="1" t="s">
        <v>29</v>
      </c>
      <c r="B43" s="3" t="s">
        <v>75</v>
      </c>
      <c r="C43" s="9">
        <f>man!C38</f>
        <v>6117</v>
      </c>
      <c r="D43" s="9">
        <f t="shared" si="0"/>
        <v>7039</v>
      </c>
      <c r="E43" s="9">
        <f>man!E38</f>
        <v>517</v>
      </c>
      <c r="F43" s="10">
        <f t="shared" si="1"/>
        <v>7.344793294502059</v>
      </c>
      <c r="G43" s="9">
        <f>man!F38</f>
        <v>1400</v>
      </c>
      <c r="H43" s="10">
        <f t="shared" si="2"/>
        <v>19.889188805228013</v>
      </c>
      <c r="I43" s="9">
        <f>man!G38</f>
        <v>1961</v>
      </c>
      <c r="J43" s="10">
        <f t="shared" si="3"/>
        <v>27.859070890751525</v>
      </c>
      <c r="K43" s="9">
        <f>man!H38</f>
        <v>1591</v>
      </c>
      <c r="L43" s="10">
        <f t="shared" si="4"/>
        <v>22.602642420798407</v>
      </c>
      <c r="M43" s="9">
        <f>man!I38</f>
        <v>1570</v>
      </c>
      <c r="N43" s="10">
        <f t="shared" si="5"/>
        <v>22.30430458871999</v>
      </c>
      <c r="P43" s="16"/>
      <c r="Q43" s="15"/>
      <c r="R43" s="15"/>
    </row>
    <row r="44" spans="1:18" ht="12.75">
      <c r="A44" s="1" t="s">
        <v>68</v>
      </c>
      <c r="B44" s="3" t="s">
        <v>14</v>
      </c>
      <c r="C44" s="9">
        <f>man!C39</f>
        <v>14734</v>
      </c>
      <c r="D44" s="9">
        <f t="shared" si="0"/>
        <v>15658</v>
      </c>
      <c r="E44" s="9">
        <f>man!E39</f>
        <v>2112</v>
      </c>
      <c r="F44" s="10">
        <f t="shared" si="1"/>
        <v>13.488312683612211</v>
      </c>
      <c r="G44" s="9">
        <f>man!F39</f>
        <v>4373</v>
      </c>
      <c r="H44" s="10">
        <f t="shared" si="2"/>
        <v>27.928215608634567</v>
      </c>
      <c r="I44" s="9">
        <f>man!G39</f>
        <v>4140</v>
      </c>
      <c r="J44" s="10">
        <f t="shared" si="3"/>
        <v>26.44015838548985</v>
      </c>
      <c r="K44" s="9">
        <f>man!H39</f>
        <v>2798</v>
      </c>
      <c r="L44" s="10">
        <f t="shared" si="4"/>
        <v>17.869459701111253</v>
      </c>
      <c r="M44" s="9">
        <f>man!I39</f>
        <v>2235</v>
      </c>
      <c r="N44" s="10">
        <f t="shared" si="5"/>
        <v>14.273853621152128</v>
      </c>
      <c r="P44" s="16"/>
      <c r="Q44" s="15"/>
      <c r="R44" s="15"/>
    </row>
    <row r="45" spans="1:18" ht="12.75">
      <c r="A45" s="1" t="s">
        <v>19</v>
      </c>
      <c r="B45" s="3" t="s">
        <v>81</v>
      </c>
      <c r="C45" s="9">
        <f>man!C40</f>
        <v>6502</v>
      </c>
      <c r="D45" s="9">
        <f t="shared" si="0"/>
        <v>6783</v>
      </c>
      <c r="E45" s="9">
        <f>man!E40</f>
        <v>917</v>
      </c>
      <c r="F45" s="10">
        <f t="shared" si="1"/>
        <v>13.519091847265221</v>
      </c>
      <c r="G45" s="9">
        <f>man!F40</f>
        <v>1813</v>
      </c>
      <c r="H45" s="10">
        <f t="shared" si="2"/>
        <v>26.72858617131063</v>
      </c>
      <c r="I45" s="9">
        <f>man!G40</f>
        <v>1938</v>
      </c>
      <c r="J45" s="10">
        <f t="shared" si="3"/>
        <v>28.57142857142857</v>
      </c>
      <c r="K45" s="9">
        <f>man!H40</f>
        <v>1185</v>
      </c>
      <c r="L45" s="10">
        <f t="shared" si="4"/>
        <v>17.470145953118088</v>
      </c>
      <c r="M45" s="9">
        <f>man!I40</f>
        <v>930</v>
      </c>
      <c r="N45" s="10">
        <f t="shared" si="5"/>
        <v>13.710747456877487</v>
      </c>
      <c r="P45" s="16"/>
      <c r="Q45" s="15"/>
      <c r="R45" s="15"/>
    </row>
    <row r="46" spans="1:18" ht="12.75">
      <c r="A46" s="1" t="s">
        <v>48</v>
      </c>
      <c r="B46" s="3" t="s">
        <v>17</v>
      </c>
      <c r="C46" s="9">
        <f>man!C41</f>
        <v>6318</v>
      </c>
      <c r="D46" s="9">
        <f t="shared" si="0"/>
        <v>7229</v>
      </c>
      <c r="E46" s="9">
        <f>man!E41</f>
        <v>597</v>
      </c>
      <c r="F46" s="10">
        <f t="shared" si="1"/>
        <v>8.258403651957394</v>
      </c>
      <c r="G46" s="9">
        <f>man!F41</f>
        <v>1539</v>
      </c>
      <c r="H46" s="10">
        <f t="shared" si="2"/>
        <v>21.289251625397704</v>
      </c>
      <c r="I46" s="9">
        <f>man!G41</f>
        <v>2012</v>
      </c>
      <c r="J46" s="10">
        <f t="shared" si="3"/>
        <v>27.832341956010513</v>
      </c>
      <c r="K46" s="9">
        <f>man!H41</f>
        <v>1728</v>
      </c>
      <c r="L46" s="10">
        <f t="shared" si="4"/>
        <v>23.90372112325356</v>
      </c>
      <c r="M46" s="9">
        <f>man!I41</f>
        <v>1353</v>
      </c>
      <c r="N46" s="10">
        <f t="shared" si="5"/>
        <v>18.716281643380828</v>
      </c>
      <c r="P46" s="16"/>
      <c r="Q46" s="15"/>
      <c r="R46" s="15"/>
    </row>
    <row r="47" spans="1:18" ht="12.75">
      <c r="A47" s="1" t="s">
        <v>59</v>
      </c>
      <c r="B47" s="3" t="s">
        <v>80</v>
      </c>
      <c r="C47" s="9">
        <f>man!C42</f>
        <v>7467</v>
      </c>
      <c r="D47" s="9">
        <f t="shared" si="0"/>
        <v>8437</v>
      </c>
      <c r="E47" s="9">
        <f>man!E42</f>
        <v>734</v>
      </c>
      <c r="F47" s="10">
        <f t="shared" si="1"/>
        <v>8.699774801469717</v>
      </c>
      <c r="G47" s="9">
        <f>man!F42</f>
        <v>1700</v>
      </c>
      <c r="H47" s="10">
        <f t="shared" si="2"/>
        <v>20.14934218324049</v>
      </c>
      <c r="I47" s="9">
        <f>man!G42</f>
        <v>2485</v>
      </c>
      <c r="J47" s="10">
        <f t="shared" si="3"/>
        <v>29.45359725020742</v>
      </c>
      <c r="K47" s="9">
        <f>man!H42</f>
        <v>1986</v>
      </c>
      <c r="L47" s="10">
        <f t="shared" si="4"/>
        <v>23.539172691715066</v>
      </c>
      <c r="M47" s="9">
        <f>man!I42</f>
        <v>1532</v>
      </c>
      <c r="N47" s="10">
        <f t="shared" si="5"/>
        <v>18.15811307336731</v>
      </c>
      <c r="P47" s="16"/>
      <c r="Q47" s="15"/>
      <c r="R47" s="15"/>
    </row>
    <row r="48" spans="1:18" ht="12.75">
      <c r="A48" s="1" t="s">
        <v>63</v>
      </c>
      <c r="B48" s="3" t="s">
        <v>31</v>
      </c>
      <c r="C48" s="9">
        <f>man!C43</f>
        <v>6748</v>
      </c>
      <c r="D48" s="9">
        <f t="shared" si="0"/>
        <v>7261</v>
      </c>
      <c r="E48" s="9">
        <f>man!E43</f>
        <v>773</v>
      </c>
      <c r="F48" s="10">
        <f t="shared" si="1"/>
        <v>10.64591654042143</v>
      </c>
      <c r="G48" s="9">
        <f>man!F43</f>
        <v>1808</v>
      </c>
      <c r="H48" s="10">
        <f t="shared" si="2"/>
        <v>24.900151494284533</v>
      </c>
      <c r="I48" s="9">
        <f>man!G43</f>
        <v>2013</v>
      </c>
      <c r="J48" s="10">
        <f t="shared" si="3"/>
        <v>27.72345406968737</v>
      </c>
      <c r="K48" s="9">
        <f>man!H43</f>
        <v>1481</v>
      </c>
      <c r="L48" s="10">
        <f t="shared" si="4"/>
        <v>20.396639581324884</v>
      </c>
      <c r="M48" s="9">
        <f>man!I43</f>
        <v>1186</v>
      </c>
      <c r="N48" s="10">
        <f t="shared" si="5"/>
        <v>16.333838314281778</v>
      </c>
      <c r="P48" s="16"/>
      <c r="Q48" s="15"/>
      <c r="R48" s="15"/>
    </row>
    <row r="49" spans="2:14" s="2" customFormat="1" ht="12.75">
      <c r="B49" s="3" t="s">
        <v>91</v>
      </c>
      <c r="C49" s="4">
        <f>SUM(C7:C48)</f>
        <v>416376</v>
      </c>
      <c r="D49" s="4">
        <f>SUM(D7:D48)</f>
        <v>454484</v>
      </c>
      <c r="E49" s="4">
        <f aca="true" t="shared" si="6" ref="E49:M49">SUM(E7:E48)</f>
        <v>48740</v>
      </c>
      <c r="F49" s="11">
        <f>E49/D49*100</f>
        <v>10.724249918588994</v>
      </c>
      <c r="G49" s="4">
        <f t="shared" si="6"/>
        <v>109350</v>
      </c>
      <c r="H49" s="11">
        <f>G49/D49*100</f>
        <v>24.060252946198325</v>
      </c>
      <c r="I49" s="4">
        <f t="shared" si="6"/>
        <v>128015</v>
      </c>
      <c r="J49" s="11">
        <f>I49/D49*100</f>
        <v>28.167108193027694</v>
      </c>
      <c r="K49" s="4">
        <f t="shared" si="6"/>
        <v>92770</v>
      </c>
      <c r="L49" s="11">
        <f>K49/D49*100</f>
        <v>20.412159723994684</v>
      </c>
      <c r="M49" s="4">
        <f t="shared" si="6"/>
        <v>75609</v>
      </c>
      <c r="N49" s="11">
        <f>M49/D49*100</f>
        <v>16.636229218190298</v>
      </c>
    </row>
    <row r="50" spans="2:14" ht="60" customHeight="1">
      <c r="B50" s="26" t="s">
        <v>96</v>
      </c>
      <c r="C50" s="26"/>
      <c r="D50" s="26"/>
      <c r="E50" s="26"/>
      <c r="F50" s="26"/>
      <c r="G50" s="26"/>
      <c r="H50" s="26"/>
      <c r="I50" s="26"/>
      <c r="J50" s="26"/>
      <c r="K50" s="26"/>
      <c r="L50" s="26"/>
      <c r="M50" s="26"/>
      <c r="N50" s="26"/>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12925</v>
      </c>
      <c r="D2" s="13">
        <v>14264</v>
      </c>
      <c r="E2" s="13">
        <v>1702</v>
      </c>
      <c r="F2" s="13">
        <v>3409</v>
      </c>
      <c r="G2" s="13">
        <v>4025</v>
      </c>
      <c r="H2" s="13">
        <v>2932</v>
      </c>
      <c r="I2" s="13">
        <v>2196</v>
      </c>
    </row>
    <row r="3" spans="1:9" ht="12.75">
      <c r="A3" s="17" t="s">
        <v>47</v>
      </c>
      <c r="B3" s="13" t="s">
        <v>11</v>
      </c>
      <c r="C3" s="13">
        <v>11741</v>
      </c>
      <c r="D3" s="13">
        <v>12832</v>
      </c>
      <c r="E3" s="13">
        <v>1432</v>
      </c>
      <c r="F3" s="13">
        <v>2968</v>
      </c>
      <c r="G3" s="13">
        <v>3537</v>
      </c>
      <c r="H3" s="13">
        <v>2686</v>
      </c>
      <c r="I3" s="13">
        <v>2209</v>
      </c>
    </row>
    <row r="4" spans="1:9" ht="12.75">
      <c r="A4" s="13" t="s">
        <v>58</v>
      </c>
      <c r="B4" s="13" t="s">
        <v>13</v>
      </c>
      <c r="C4" s="13">
        <v>10322</v>
      </c>
      <c r="D4" s="13">
        <v>11462</v>
      </c>
      <c r="E4" s="13">
        <v>947</v>
      </c>
      <c r="F4" s="13">
        <v>2442</v>
      </c>
      <c r="G4" s="13">
        <v>3440</v>
      </c>
      <c r="H4" s="13">
        <v>2577</v>
      </c>
      <c r="I4" s="13">
        <v>2056</v>
      </c>
    </row>
    <row r="5" spans="1:9" ht="12.75">
      <c r="A5" s="13" t="s">
        <v>2</v>
      </c>
      <c r="B5" s="13" t="s">
        <v>62</v>
      </c>
      <c r="C5" s="13">
        <v>10014</v>
      </c>
      <c r="D5" s="13">
        <v>11094</v>
      </c>
      <c r="E5" s="13">
        <v>1001</v>
      </c>
      <c r="F5" s="13">
        <v>2509</v>
      </c>
      <c r="G5" s="13">
        <v>3104</v>
      </c>
      <c r="H5" s="13">
        <v>2418</v>
      </c>
      <c r="I5" s="13">
        <v>2062</v>
      </c>
    </row>
    <row r="6" spans="1:9" ht="12.75">
      <c r="A6" s="13" t="s">
        <v>1</v>
      </c>
      <c r="B6" s="13" t="s">
        <v>60</v>
      </c>
      <c r="C6" s="13">
        <v>19298</v>
      </c>
      <c r="D6" s="13">
        <v>21382</v>
      </c>
      <c r="E6" s="13">
        <v>2805</v>
      </c>
      <c r="F6" s="13">
        <v>5594</v>
      </c>
      <c r="G6" s="13">
        <v>6282</v>
      </c>
      <c r="H6" s="13">
        <v>3858</v>
      </c>
      <c r="I6" s="13">
        <v>2843</v>
      </c>
    </row>
    <row r="7" spans="1:9" ht="12.75">
      <c r="A7" s="13" t="s">
        <v>21</v>
      </c>
      <c r="B7" s="13" t="s">
        <v>70</v>
      </c>
      <c r="C7" s="13">
        <v>9109</v>
      </c>
      <c r="D7" s="13">
        <v>10501</v>
      </c>
      <c r="E7" s="13">
        <v>1383</v>
      </c>
      <c r="F7" s="13">
        <v>2424</v>
      </c>
      <c r="G7" s="13">
        <v>2706</v>
      </c>
      <c r="H7" s="13">
        <v>1996</v>
      </c>
      <c r="I7" s="13">
        <v>1992</v>
      </c>
    </row>
    <row r="8" spans="1:9" ht="12.75">
      <c r="A8" s="13" t="s">
        <v>18</v>
      </c>
      <c r="B8" s="13" t="s">
        <v>37</v>
      </c>
      <c r="C8" s="13">
        <v>8043</v>
      </c>
      <c r="D8" s="13">
        <v>8499</v>
      </c>
      <c r="E8" s="13">
        <v>907</v>
      </c>
      <c r="F8" s="13">
        <v>1830</v>
      </c>
      <c r="G8" s="13">
        <v>2577</v>
      </c>
      <c r="H8" s="13">
        <v>1909</v>
      </c>
      <c r="I8" s="13">
        <v>1276</v>
      </c>
    </row>
    <row r="9" spans="1:9" ht="12.75">
      <c r="A9" s="13" t="s">
        <v>22</v>
      </c>
      <c r="B9" s="13" t="s">
        <v>74</v>
      </c>
      <c r="C9" s="13">
        <v>10802</v>
      </c>
      <c r="D9" s="13">
        <v>11052</v>
      </c>
      <c r="E9" s="13">
        <v>1143</v>
      </c>
      <c r="F9" s="13">
        <v>2971</v>
      </c>
      <c r="G9" s="13">
        <v>3160</v>
      </c>
      <c r="H9" s="13">
        <v>2048</v>
      </c>
      <c r="I9" s="13">
        <v>1730</v>
      </c>
    </row>
    <row r="10" spans="1:9" ht="12.75">
      <c r="A10" s="13" t="s">
        <v>24</v>
      </c>
      <c r="B10" s="13" t="s">
        <v>71</v>
      </c>
      <c r="C10" s="13">
        <v>6169</v>
      </c>
      <c r="D10" s="13">
        <v>6463</v>
      </c>
      <c r="E10" s="13">
        <v>547</v>
      </c>
      <c r="F10" s="13">
        <v>1296</v>
      </c>
      <c r="G10" s="13">
        <v>1977</v>
      </c>
      <c r="H10" s="13">
        <v>1455</v>
      </c>
      <c r="I10" s="13">
        <v>1188</v>
      </c>
    </row>
    <row r="11" spans="1:9" ht="12.75">
      <c r="A11" s="13" t="s">
        <v>30</v>
      </c>
      <c r="B11" s="13" t="s">
        <v>45</v>
      </c>
      <c r="C11" s="13">
        <v>29509</v>
      </c>
      <c r="D11" s="13">
        <v>30400</v>
      </c>
      <c r="E11" s="13">
        <v>2205</v>
      </c>
      <c r="F11" s="13">
        <v>7968</v>
      </c>
      <c r="G11" s="13">
        <v>8835</v>
      </c>
      <c r="H11" s="13">
        <v>6026</v>
      </c>
      <c r="I11" s="13">
        <v>5366</v>
      </c>
    </row>
    <row r="12" spans="1:9" ht="12.75">
      <c r="A12" s="13" t="s">
        <v>77</v>
      </c>
      <c r="B12" s="13" t="s">
        <v>16</v>
      </c>
      <c r="C12" s="13">
        <v>7566</v>
      </c>
      <c r="D12" s="13">
        <v>7947</v>
      </c>
      <c r="E12" s="13">
        <v>816</v>
      </c>
      <c r="F12" s="13">
        <v>1778</v>
      </c>
      <c r="G12" s="13">
        <v>2320</v>
      </c>
      <c r="H12" s="13">
        <v>1624</v>
      </c>
      <c r="I12" s="13">
        <v>1409</v>
      </c>
    </row>
    <row r="13" spans="1:9" ht="12.75">
      <c r="A13" s="13" t="s">
        <v>64</v>
      </c>
      <c r="B13" s="13" t="s">
        <v>12</v>
      </c>
      <c r="C13" s="13">
        <v>5664</v>
      </c>
      <c r="D13" s="13">
        <v>6254</v>
      </c>
      <c r="E13" s="13">
        <v>629</v>
      </c>
      <c r="F13" s="13">
        <v>1509</v>
      </c>
      <c r="G13" s="13">
        <v>1627</v>
      </c>
      <c r="H13" s="13">
        <v>1269</v>
      </c>
      <c r="I13" s="13">
        <v>1220</v>
      </c>
    </row>
    <row r="14" spans="1:9" ht="12.75">
      <c r="A14" s="13" t="s">
        <v>38</v>
      </c>
      <c r="B14" s="13" t="s">
        <v>3</v>
      </c>
      <c r="C14" s="13">
        <v>4963</v>
      </c>
      <c r="D14" s="13">
        <v>5247</v>
      </c>
      <c r="E14" s="13">
        <v>518</v>
      </c>
      <c r="F14" s="13">
        <v>1309</v>
      </c>
      <c r="G14" s="13">
        <v>1403</v>
      </c>
      <c r="H14" s="13">
        <v>1149</v>
      </c>
      <c r="I14" s="13">
        <v>868</v>
      </c>
    </row>
    <row r="15" spans="1:9" ht="12.75">
      <c r="A15" s="13" t="s">
        <v>51</v>
      </c>
      <c r="B15" s="13" t="s">
        <v>43</v>
      </c>
      <c r="C15" s="13">
        <v>19909</v>
      </c>
      <c r="D15" s="13">
        <v>20674</v>
      </c>
      <c r="E15" s="13">
        <v>2763</v>
      </c>
      <c r="F15" s="13">
        <v>5611</v>
      </c>
      <c r="G15" s="13">
        <v>5530</v>
      </c>
      <c r="H15" s="13">
        <v>3648</v>
      </c>
      <c r="I15" s="13">
        <v>3122</v>
      </c>
    </row>
    <row r="16" spans="1:9" ht="12.75">
      <c r="A16" s="13" t="s">
        <v>23</v>
      </c>
      <c r="B16" s="13" t="s">
        <v>40</v>
      </c>
      <c r="C16" s="13">
        <v>11414</v>
      </c>
      <c r="D16" s="13">
        <v>12061</v>
      </c>
      <c r="E16" s="13">
        <v>1021</v>
      </c>
      <c r="F16" s="13">
        <v>2716</v>
      </c>
      <c r="G16" s="13">
        <v>3295</v>
      </c>
      <c r="H16" s="13">
        <v>2521</v>
      </c>
      <c r="I16" s="13">
        <v>2508</v>
      </c>
    </row>
    <row r="17" spans="1:9" ht="12.75">
      <c r="A17" s="13" t="s">
        <v>53</v>
      </c>
      <c r="B17" s="13" t="s">
        <v>4</v>
      </c>
      <c r="C17" s="13">
        <v>5325</v>
      </c>
      <c r="D17" s="13">
        <v>5625</v>
      </c>
      <c r="E17" s="13">
        <v>698</v>
      </c>
      <c r="F17" s="13">
        <v>1385</v>
      </c>
      <c r="G17" s="13">
        <v>1729</v>
      </c>
      <c r="H17" s="13">
        <v>1081</v>
      </c>
      <c r="I17" s="13">
        <v>732</v>
      </c>
    </row>
    <row r="18" spans="1:9" ht="12.75">
      <c r="A18" s="13" t="s">
        <v>8</v>
      </c>
      <c r="B18" s="13" t="s">
        <v>36</v>
      </c>
      <c r="C18" s="13">
        <v>14472</v>
      </c>
      <c r="D18" s="13">
        <v>17535</v>
      </c>
      <c r="E18" s="13">
        <v>2480</v>
      </c>
      <c r="F18" s="13">
        <v>3973</v>
      </c>
      <c r="G18" s="13">
        <v>4507</v>
      </c>
      <c r="H18" s="13">
        <v>3375</v>
      </c>
      <c r="I18" s="13">
        <v>3200</v>
      </c>
    </row>
    <row r="19" spans="1:9" ht="12.75">
      <c r="A19" s="13" t="s">
        <v>69</v>
      </c>
      <c r="B19" s="13" t="s">
        <v>42</v>
      </c>
      <c r="C19" s="13">
        <v>13961</v>
      </c>
      <c r="D19" s="13">
        <v>15735</v>
      </c>
      <c r="E19" s="13">
        <v>1868</v>
      </c>
      <c r="F19" s="13">
        <v>3741</v>
      </c>
      <c r="G19" s="13">
        <v>4302</v>
      </c>
      <c r="H19" s="13">
        <v>3197</v>
      </c>
      <c r="I19" s="13">
        <v>2627</v>
      </c>
    </row>
    <row r="20" spans="1:9" ht="12.75">
      <c r="A20" s="13" t="s">
        <v>6</v>
      </c>
      <c r="B20" s="13" t="s">
        <v>57</v>
      </c>
      <c r="C20" s="13">
        <v>7855</v>
      </c>
      <c r="D20" s="13">
        <v>9085</v>
      </c>
      <c r="E20" s="13">
        <v>896</v>
      </c>
      <c r="F20" s="13">
        <v>2014</v>
      </c>
      <c r="G20" s="13">
        <v>2547</v>
      </c>
      <c r="H20" s="13">
        <v>1996</v>
      </c>
      <c r="I20" s="13">
        <v>1632</v>
      </c>
    </row>
    <row r="21" spans="1:9" ht="12.75">
      <c r="A21" s="13" t="s">
        <v>10</v>
      </c>
      <c r="B21" s="13" t="s">
        <v>65</v>
      </c>
      <c r="C21" s="13">
        <v>3424</v>
      </c>
      <c r="D21" s="13">
        <v>3638</v>
      </c>
      <c r="E21" s="13">
        <v>558</v>
      </c>
      <c r="F21" s="13">
        <v>933</v>
      </c>
      <c r="G21" s="13">
        <v>895</v>
      </c>
      <c r="H21" s="13">
        <v>659</v>
      </c>
      <c r="I21" s="13">
        <v>593</v>
      </c>
    </row>
    <row r="22" spans="1:9" ht="12.75">
      <c r="A22" s="13" t="s">
        <v>61</v>
      </c>
      <c r="B22" s="13" t="s">
        <v>25</v>
      </c>
      <c r="C22" s="13">
        <v>5578</v>
      </c>
      <c r="D22" s="13">
        <v>5809</v>
      </c>
      <c r="E22" s="13">
        <v>541</v>
      </c>
      <c r="F22" s="13">
        <v>1456</v>
      </c>
      <c r="G22" s="13">
        <v>1730</v>
      </c>
      <c r="H22" s="13">
        <v>1212</v>
      </c>
      <c r="I22" s="13">
        <v>870</v>
      </c>
    </row>
    <row r="23" spans="1:9" ht="12.75">
      <c r="A23" s="13" t="s">
        <v>27</v>
      </c>
      <c r="B23" s="13" t="s">
        <v>41</v>
      </c>
      <c r="C23" s="13">
        <v>9293</v>
      </c>
      <c r="D23" s="13">
        <v>10900</v>
      </c>
      <c r="E23" s="13">
        <v>1097</v>
      </c>
      <c r="F23" s="13">
        <v>2471</v>
      </c>
      <c r="G23" s="13">
        <v>3463</v>
      </c>
      <c r="H23" s="13">
        <v>2232</v>
      </c>
      <c r="I23" s="13">
        <v>1637</v>
      </c>
    </row>
    <row r="24" spans="1:9" ht="12.75">
      <c r="A24" s="13" t="s">
        <v>46</v>
      </c>
      <c r="B24" s="13" t="s">
        <v>56</v>
      </c>
      <c r="C24" s="13">
        <v>8854</v>
      </c>
      <c r="D24" s="13">
        <v>9545</v>
      </c>
      <c r="E24" s="13">
        <v>826</v>
      </c>
      <c r="F24" s="13">
        <v>2024</v>
      </c>
      <c r="G24" s="13">
        <v>2513</v>
      </c>
      <c r="H24" s="13">
        <v>2177</v>
      </c>
      <c r="I24" s="13">
        <v>2005</v>
      </c>
    </row>
    <row r="25" spans="1:9" ht="12.75">
      <c r="A25" s="13" t="s">
        <v>5</v>
      </c>
      <c r="B25" s="13" t="s">
        <v>33</v>
      </c>
      <c r="C25" s="13">
        <v>4552</v>
      </c>
      <c r="D25" s="13">
        <v>4935</v>
      </c>
      <c r="E25" s="13">
        <v>452</v>
      </c>
      <c r="F25" s="13">
        <v>1071</v>
      </c>
      <c r="G25" s="13">
        <v>1458</v>
      </c>
      <c r="H25" s="13">
        <v>1130</v>
      </c>
      <c r="I25" s="13">
        <v>824</v>
      </c>
    </row>
    <row r="26" spans="1:9" ht="12.75">
      <c r="A26" s="13" t="s">
        <v>83</v>
      </c>
      <c r="B26" s="13" t="s">
        <v>44</v>
      </c>
      <c r="C26" s="13">
        <v>15636</v>
      </c>
      <c r="D26" s="13">
        <v>17175</v>
      </c>
      <c r="E26" s="13">
        <v>1794</v>
      </c>
      <c r="F26" s="13">
        <v>4588</v>
      </c>
      <c r="G26" s="13">
        <v>4875</v>
      </c>
      <c r="H26" s="13">
        <v>3330</v>
      </c>
      <c r="I26" s="13">
        <v>2588</v>
      </c>
    </row>
    <row r="27" spans="1:9" ht="12.75">
      <c r="A27" s="13" t="s">
        <v>67</v>
      </c>
      <c r="B27" s="13" t="s">
        <v>50</v>
      </c>
      <c r="C27" s="13">
        <v>6275</v>
      </c>
      <c r="D27" s="13">
        <v>6482</v>
      </c>
      <c r="E27" s="13">
        <v>594</v>
      </c>
      <c r="F27" s="13">
        <v>1878</v>
      </c>
      <c r="G27" s="13">
        <v>2120</v>
      </c>
      <c r="H27" s="13">
        <v>1139</v>
      </c>
      <c r="I27" s="13">
        <v>751</v>
      </c>
    </row>
    <row r="28" spans="1:9" ht="12.75">
      <c r="A28" s="13" t="s">
        <v>26</v>
      </c>
      <c r="B28" s="13" t="s">
        <v>34</v>
      </c>
      <c r="C28" s="13">
        <v>13138</v>
      </c>
      <c r="D28" s="13">
        <v>15069</v>
      </c>
      <c r="E28" s="13">
        <v>1556</v>
      </c>
      <c r="F28" s="13">
        <v>3527</v>
      </c>
      <c r="G28" s="13">
        <v>4111</v>
      </c>
      <c r="H28" s="13">
        <v>3163</v>
      </c>
      <c r="I28" s="13">
        <v>2712</v>
      </c>
    </row>
    <row r="29" spans="1:9" ht="12.75">
      <c r="A29" s="13" t="s">
        <v>20</v>
      </c>
      <c r="B29" s="13" t="s">
        <v>15</v>
      </c>
      <c r="C29" s="13">
        <v>6147</v>
      </c>
      <c r="D29" s="13">
        <v>6427</v>
      </c>
      <c r="E29" s="13">
        <v>630</v>
      </c>
      <c r="F29" s="13">
        <v>1606</v>
      </c>
      <c r="G29" s="13">
        <v>1885</v>
      </c>
      <c r="H29" s="13">
        <v>1268</v>
      </c>
      <c r="I29" s="13">
        <v>1038</v>
      </c>
    </row>
    <row r="30" spans="1:9" ht="12.75">
      <c r="A30" s="13" t="s">
        <v>82</v>
      </c>
      <c r="B30" s="13" t="s">
        <v>54</v>
      </c>
      <c r="C30" s="13">
        <v>12307</v>
      </c>
      <c r="D30" s="13">
        <v>13107</v>
      </c>
      <c r="E30" s="13">
        <v>1568</v>
      </c>
      <c r="F30" s="13">
        <v>3046</v>
      </c>
      <c r="G30" s="13">
        <v>3735</v>
      </c>
      <c r="H30" s="13">
        <v>2752</v>
      </c>
      <c r="I30" s="13">
        <v>2006</v>
      </c>
    </row>
    <row r="31" spans="1:9" ht="12.75">
      <c r="A31" s="13" t="s">
        <v>32</v>
      </c>
      <c r="B31" s="13" t="s">
        <v>52</v>
      </c>
      <c r="C31" s="13">
        <v>8657</v>
      </c>
      <c r="D31" s="13">
        <v>9476</v>
      </c>
      <c r="E31" s="13">
        <v>895</v>
      </c>
      <c r="F31" s="13">
        <v>1951</v>
      </c>
      <c r="G31" s="13">
        <v>2555</v>
      </c>
      <c r="H31" s="13">
        <v>2321</v>
      </c>
      <c r="I31" s="13">
        <v>1754</v>
      </c>
    </row>
    <row r="32" spans="1:9" ht="12.75">
      <c r="A32" s="13" t="s">
        <v>0</v>
      </c>
      <c r="B32" s="13" t="s">
        <v>55</v>
      </c>
      <c r="C32" s="13">
        <v>8227</v>
      </c>
      <c r="D32" s="13">
        <v>8871</v>
      </c>
      <c r="E32" s="13">
        <v>1060</v>
      </c>
      <c r="F32" s="13">
        <v>2107</v>
      </c>
      <c r="G32" s="13">
        <v>2580</v>
      </c>
      <c r="H32" s="13">
        <v>1820</v>
      </c>
      <c r="I32" s="13">
        <v>1304</v>
      </c>
    </row>
    <row r="33" spans="1:9" ht="12.75">
      <c r="A33" s="13" t="s">
        <v>72</v>
      </c>
      <c r="B33" s="13" t="s">
        <v>28</v>
      </c>
      <c r="C33" s="13">
        <v>12490</v>
      </c>
      <c r="D33" s="13">
        <v>13489</v>
      </c>
      <c r="E33" s="13">
        <v>1393</v>
      </c>
      <c r="F33" s="13">
        <v>3155</v>
      </c>
      <c r="G33" s="13">
        <v>3661</v>
      </c>
      <c r="H33" s="13">
        <v>2910</v>
      </c>
      <c r="I33" s="13">
        <v>2370</v>
      </c>
    </row>
    <row r="34" spans="1:9" ht="12.75">
      <c r="A34" s="13" t="s">
        <v>49</v>
      </c>
      <c r="B34" s="13" t="s">
        <v>79</v>
      </c>
      <c r="C34" s="13">
        <v>7453</v>
      </c>
      <c r="D34" s="13">
        <v>8215</v>
      </c>
      <c r="E34" s="13">
        <v>863</v>
      </c>
      <c r="F34" s="13">
        <v>1917</v>
      </c>
      <c r="G34" s="13">
        <v>2465</v>
      </c>
      <c r="H34" s="13">
        <v>1668</v>
      </c>
      <c r="I34" s="13">
        <v>1302</v>
      </c>
    </row>
    <row r="35" spans="1:9" ht="12.75">
      <c r="A35" s="13" t="s">
        <v>76</v>
      </c>
      <c r="B35" s="13" t="s">
        <v>84</v>
      </c>
      <c r="C35" s="13">
        <v>7692</v>
      </c>
      <c r="D35" s="13">
        <v>8868</v>
      </c>
      <c r="E35" s="13">
        <v>1278</v>
      </c>
      <c r="F35" s="13">
        <v>2384</v>
      </c>
      <c r="G35" s="13">
        <v>2334</v>
      </c>
      <c r="H35" s="13">
        <v>1677</v>
      </c>
      <c r="I35" s="13">
        <v>1195</v>
      </c>
    </row>
    <row r="36" spans="1:9" ht="12.75">
      <c r="A36" s="13" t="s">
        <v>9</v>
      </c>
      <c r="B36" s="13" t="s">
        <v>35</v>
      </c>
      <c r="C36" s="13">
        <v>9324</v>
      </c>
      <c r="D36" s="13">
        <v>9940</v>
      </c>
      <c r="E36" s="13">
        <v>1036</v>
      </c>
      <c r="F36" s="13">
        <v>2566</v>
      </c>
      <c r="G36" s="13">
        <v>2835</v>
      </c>
      <c r="H36" s="13">
        <v>1969</v>
      </c>
      <c r="I36" s="13">
        <v>1534</v>
      </c>
    </row>
    <row r="37" spans="1:9" ht="12.75">
      <c r="A37" s="13" t="s">
        <v>73</v>
      </c>
      <c r="B37" s="13" t="s">
        <v>78</v>
      </c>
      <c r="C37" s="13">
        <v>10382</v>
      </c>
      <c r="D37" s="13">
        <v>12019</v>
      </c>
      <c r="E37" s="13">
        <v>1188</v>
      </c>
      <c r="F37" s="13">
        <v>2590</v>
      </c>
      <c r="G37" s="13">
        <v>3348</v>
      </c>
      <c r="H37" s="13">
        <v>2809</v>
      </c>
      <c r="I37" s="13">
        <v>2084</v>
      </c>
    </row>
    <row r="38" spans="1:9" ht="12.75">
      <c r="A38" s="13" t="s">
        <v>29</v>
      </c>
      <c r="B38" s="13" t="s">
        <v>75</v>
      </c>
      <c r="C38" s="13">
        <v>6117</v>
      </c>
      <c r="D38" s="13">
        <v>7039</v>
      </c>
      <c r="E38" s="13">
        <v>517</v>
      </c>
      <c r="F38" s="13">
        <v>1400</v>
      </c>
      <c r="G38" s="13">
        <v>1961</v>
      </c>
      <c r="H38" s="13">
        <v>1591</v>
      </c>
      <c r="I38" s="13">
        <v>1570</v>
      </c>
    </row>
    <row r="39" spans="1:9" ht="12.75">
      <c r="A39" s="13" t="s">
        <v>68</v>
      </c>
      <c r="B39" s="13" t="s">
        <v>14</v>
      </c>
      <c r="C39" s="13">
        <v>14734</v>
      </c>
      <c r="D39" s="13">
        <v>15658</v>
      </c>
      <c r="E39" s="13">
        <v>2112</v>
      </c>
      <c r="F39" s="13">
        <v>4373</v>
      </c>
      <c r="G39" s="13">
        <v>4140</v>
      </c>
      <c r="H39" s="13">
        <v>2798</v>
      </c>
      <c r="I39" s="13">
        <v>2235</v>
      </c>
    </row>
    <row r="40" spans="1:9" ht="12.75">
      <c r="A40" s="13" t="s">
        <v>19</v>
      </c>
      <c r="B40" s="13" t="s">
        <v>81</v>
      </c>
      <c r="C40" s="13">
        <v>6502</v>
      </c>
      <c r="D40" s="13">
        <v>6783</v>
      </c>
      <c r="E40" s="13">
        <v>917</v>
      </c>
      <c r="F40" s="13">
        <v>1813</v>
      </c>
      <c r="G40" s="13">
        <v>1938</v>
      </c>
      <c r="H40" s="13">
        <v>1185</v>
      </c>
      <c r="I40" s="13">
        <v>930</v>
      </c>
    </row>
    <row r="41" spans="1:9" ht="12.75">
      <c r="A41" s="13" t="s">
        <v>48</v>
      </c>
      <c r="B41" s="13" t="s">
        <v>17</v>
      </c>
      <c r="C41" s="13">
        <v>6318</v>
      </c>
      <c r="D41" s="13">
        <v>7229</v>
      </c>
      <c r="E41" s="13">
        <v>597</v>
      </c>
      <c r="F41" s="13">
        <v>1539</v>
      </c>
      <c r="G41" s="13">
        <v>2012</v>
      </c>
      <c r="H41" s="13">
        <v>1728</v>
      </c>
      <c r="I41" s="13">
        <v>1353</v>
      </c>
    </row>
    <row r="42" spans="1:9" ht="12.75">
      <c r="A42" s="13" t="s">
        <v>59</v>
      </c>
      <c r="B42" s="13" t="s">
        <v>80</v>
      </c>
      <c r="C42" s="13">
        <v>7467</v>
      </c>
      <c r="D42" s="13">
        <v>8437</v>
      </c>
      <c r="E42" s="13">
        <v>734</v>
      </c>
      <c r="F42" s="13">
        <v>1700</v>
      </c>
      <c r="G42" s="13">
        <v>2485</v>
      </c>
      <c r="H42" s="13">
        <v>1986</v>
      </c>
      <c r="I42" s="13">
        <v>1532</v>
      </c>
    </row>
    <row r="43" spans="1:9" ht="12.75">
      <c r="A43" s="13" t="s">
        <v>63</v>
      </c>
      <c r="B43" s="13" t="s">
        <v>31</v>
      </c>
      <c r="C43" s="13">
        <v>6748</v>
      </c>
      <c r="D43" s="13">
        <v>7261</v>
      </c>
      <c r="E43" s="13">
        <v>773</v>
      </c>
      <c r="F43" s="13">
        <v>1808</v>
      </c>
      <c r="G43" s="13">
        <v>2013</v>
      </c>
      <c r="H43" s="13">
        <v>1481</v>
      </c>
      <c r="I43" s="13">
        <v>1186</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2021-11-04T11:46:34Z</dcterms:modified>
  <cp:category/>
  <cp:version/>
  <cp:contentType/>
  <cp:contentStatus/>
</cp:coreProperties>
</file>