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<sst xmlns="http://schemas.openxmlformats.org/spreadsheetml/2006/main" count="201" uniqueCount="108">
  <si>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</si>
  <si>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</si>
  <si>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</si>
  <si>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</si>
  <si>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</si>
  <si>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</si>
  <si>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</si>
  <si>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</si>
  <si>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</si>
  <si>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</si>
  <si>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</si>
  <si>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</si>
  <si>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</si>
  <si>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</si>
  <si>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</si>
  <si>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</si>
  <si>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</si>
  <si>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</si>
  <si>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</si>
  <si>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</si>
  <si>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</si>
  <si>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</si>
  <si>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</si>
  <si>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</si>
  <si>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</si>
  <si>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</si>
  <si>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</si>
  <si>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</si>
  <si>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</si>
  <si>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</si>
  <si>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</si>
  <si>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</si>
  <si>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</si>
  <si>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</si>
  <si>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</si>
  <si>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</si>
  <si>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</si>
  <si>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</si>
  <si>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</si>
  <si>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</si>
  <si>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</si>
  <si>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</si>
  <si>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</si>
  <si>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</si>
  <si>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</si>
  <si>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</si>
  <si>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</si>
  <si>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</si>
  <si>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</si>
  <si>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</si>
  <si>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</si>
  <si>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</si>
  <si>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</si>
  <si>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</si>
  <si>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</si>
  <si>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</si>
  <si>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</si>
  <si>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</si>
  <si>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</si>
  <si>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</si>
  <si>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</si>
  <si>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</si>
  <si>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</si>
  <si>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</si>
  <si>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</si>
  <si>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</si>
  <si>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</si>
  <si>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</si>
  <si>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</si>
  <si>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</si>
  <si>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</si>
  <si>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</si>
  <si>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</si>
  <si>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</si>
  <si>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</si>
  <si>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</si>
  <si>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</si>
  <si>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</si>
  <si>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</si>
  <si>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</si>
  <si>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</si>
  <si>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</si>
  <si>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</si>
  <si>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</si>
  <si>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</si>
  <si>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</si>
  <si>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</si>
  <si>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</si>
  <si>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</si>
  <si>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</si>
  <si>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</si>
  <si>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</si>
  <si>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</si>
  <si>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</si>
  <si>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</si>
  <si>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</si>
  <si>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</si>
  <si>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</si>
  <si>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</si>
  <si>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</si>
  <si>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</si>
  <si>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</si>
  <si>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</si>
  <si>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</si>
  <si>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</si>
  <si>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</si>
  <si>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</si>
  <si>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30.11.2021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</si>
</sst>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4" xfId="0" applyBorder="1" applyAlignment="1">
      <alignmen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spans="2:4" ht="12.75">
      <c r="B3" s="3"/>
      <c r="C3" s="4"/>
      <c r="D3" s="4"/>
    </row>
    <row r="4" spans="2:14" ht="15.75" customHeight="1">
      <c r="B4" s="27" t="s">
        <v>85</v>
      </c>
      <c r="C4" s="18" t="s">
        <v>86</v>
      </c>
      <c r="D4" s="21" t="s">
        <v>91</v>
      </c>
      <c r="E4" s="25" t="s">
        <v>92</v>
      </c>
      <c r="F4" s="25"/>
      <c r="G4" s="25"/>
      <c r="H4" s="25"/>
      <c r="I4" s="25"/>
      <c r="J4" s="25"/>
      <c r="K4" s="25"/>
      <c r="L4" s="25"/>
      <c r="M4" s="25"/>
      <c r="N4" s="25"/>
    </row>
    <row r="5" spans="1:14" ht="15.75" customHeight="1">
      <c r="A5" s="2" t="s">
        <v>39</v>
      </c>
      <c r="B5" s="28"/>
      <c r="C5" s="19"/>
      <c r="D5" s="22"/>
      <c r="E5" s="25" t="s">
        <v>96</v>
      </c>
      <c r="F5" s="25"/>
      <c r="G5" s="25" t="s">
        <v>87</v>
      </c>
      <c r="H5" s="25"/>
      <c r="I5" s="25" t="s">
        <v>88</v>
      </c>
      <c r="J5" s="25"/>
      <c r="K5" s="25" t="s">
        <v>89</v>
      </c>
      <c r="L5" s="25"/>
      <c r="M5" s="25" t="s">
        <v>90</v>
      </c>
      <c r="N5" s="25"/>
    </row>
    <row r="6" spans="1:14" ht="15.75" customHeight="1">
      <c r="A6" s="2"/>
      <c r="B6" s="29"/>
      <c r="C6" s="20"/>
      <c r="D6" s="23"/>
      <c r="E6" s="5" t="s">
        <v>94</v>
      </c>
      <c r="F6" s="5" t="s">
        <v>95</v>
      </c>
      <c r="G6" s="5" t="s">
        <v>94</v>
      </c>
      <c r="H6" s="5" t="s">
        <v>95</v>
      </c>
      <c r="I6" s="5" t="s">
        <v>94</v>
      </c>
      <c r="J6" s="5" t="s">
        <v>95</v>
      </c>
      <c r="K6" s="5" t="s">
        <v>94</v>
      </c>
      <c r="L6" s="5" t="s">
        <v>95</v>
      </c>
      <c r="M6" s="5" t="s">
        <v>94</v>
      </c>
      <c r="N6" s="5" t="s">
        <v>95</v>
      </c>
    </row>
    <row r="7" spans="1:14" ht="12.75">
      <c r="A7" s="1" t="s">
        <v>66</v>
      </c>
      <c r="B7" s="6" t="s">
        <v>7</v>
      </c>
      <c r="C7" s="7">
        <f>man!C2</f>
        <v>16721</v>
      </c>
      <c r="D7" s="7">
        <f>E7+G7+I7+K7+M7</f>
        <v>19881</v>
      </c>
      <c r="E7" s="7">
        <f>man!E2</f>
        <v>1811</v>
      </c>
      <c r="F7" s="10">
        <f>E7/D7*100</f>
        <v>9.10919973844374</v>
      </c>
      <c r="G7" s="7">
        <f>man!F2</f>
        <v>5255</v>
      </c>
      <c r="H7" s="10">
        <f>G7/D7*100</f>
        <v>26.432272018510133</v>
      </c>
      <c r="I7" s="7">
        <f>man!G2</f>
        <v>5918</v>
      </c>
      <c r="J7" s="10">
        <f>I7/D7*100</f>
        <v>29.767114330265077</v>
      </c>
      <c r="K7" s="7">
        <f>man!H2</f>
        <v>3902</v>
      </c>
      <c r="L7" s="10">
        <f>K7/D7*100</f>
        <v>19.62677933705548</v>
      </c>
      <c r="M7" s="7">
        <f>man!I2</f>
        <v>2995</v>
      </c>
      <c r="N7" s="12">
        <f>M7/D7*100</f>
        <v>15.064634575725567</v>
      </c>
    </row>
    <row r="8" spans="1:14" ht="12.75">
      <c r="A8" s="1" t="s">
        <v>47</v>
      </c>
      <c r="B8" s="6" t="s">
        <v>11</v>
      </c>
      <c r="C8" s="7">
        <f>man!C3</f>
        <v>22594</v>
      </c>
      <c r="D8" s="7">
        <f aca="true" t="shared" si="0" ref="D8:D48">E8+G8+I8+K8+M8</f>
        <v>27046</v>
      </c>
      <c r="E8" s="7">
        <f>man!E3</f>
        <v>2428</v>
      </c>
      <c r="F8" s="10">
        <f aca="true" t="shared" si="1" ref="F8:F49">E8/D8*100</f>
        <v>8.977297936848332</v>
      </c>
      <c r="G8" s="7">
        <f>man!F3</f>
        <v>6834</v>
      </c>
      <c r="H8" s="10">
        <f aca="true" t="shared" si="2" ref="H8:H49">G8/D8*100</f>
        <v>25.26806182060194</v>
      </c>
      <c r="I8" s="7">
        <f>man!G3</f>
        <v>8074</v>
      </c>
      <c r="J8" s="10">
        <f aca="true" t="shared" si="3" ref="J8:J49">I8/D8*100</f>
        <v>29.852843304000594</v>
      </c>
      <c r="K8" s="7">
        <f>man!H3</f>
        <v>5608</v>
      </c>
      <c r="L8" s="10">
        <f aca="true" t="shared" si="4" ref="L8:L49">K8/D8*100</f>
        <v>20.735043999112623</v>
      </c>
      <c r="M8" s="7">
        <f>man!I3</f>
        <v>4102</v>
      </c>
      <c r="N8" s="12">
        <f aca="true" t="shared" si="5" ref="N8:N49">M8/D8*100</f>
        <v>15.166752939436515</v>
      </c>
    </row>
    <row r="9" spans="1:14" ht="12.75">
      <c r="A9" s="1" t="s">
        <v>58</v>
      </c>
      <c r="B9" s="6" t="s">
        <v>13</v>
      </c>
      <c r="C9" s="7">
        <f>man!C4</f>
        <v>31236</v>
      </c>
      <c r="D9" s="7">
        <f t="shared" si="0"/>
        <v>37285</v>
      </c>
      <c r="E9" s="7">
        <f>man!E4</f>
        <v>3373</v>
      </c>
      <c r="F9" s="10">
        <f t="shared" si="1"/>
        <v>9.046533458495373</v>
      </c>
      <c r="G9" s="7">
        <f>man!F4</f>
        <v>9490</v>
      </c>
      <c r="H9" s="10">
        <f t="shared" si="2"/>
        <v>25.452594877296498</v>
      </c>
      <c r="I9" s="7">
        <f>man!G4</f>
        <v>11298</v>
      </c>
      <c r="J9" s="10">
        <f t="shared" si="3"/>
        <v>30.30172991819767</v>
      </c>
      <c r="K9" s="7">
        <f>man!H4</f>
        <v>7477</v>
      </c>
      <c r="L9" s="10">
        <f t="shared" si="4"/>
        <v>20.05364087434625</v>
      </c>
      <c r="M9" s="7">
        <f>man!I4</f>
        <v>5647</v>
      </c>
      <c r="N9" s="12">
        <f t="shared" si="5"/>
        <v>15.145500871664208</v>
      </c>
    </row>
    <row r="10" spans="1:14" ht="12.75">
      <c r="A10" s="1" t="s">
        <v>2</v>
      </c>
      <c r="B10" s="6" t="s">
        <v>62</v>
      </c>
      <c r="C10" s="7">
        <f>man!C5</f>
        <v>21228</v>
      </c>
      <c r="D10" s="7">
        <f t="shared" si="0"/>
        <v>25861</v>
      </c>
      <c r="E10" s="7">
        <f>man!E5</f>
        <v>2317</v>
      </c>
      <c r="F10" s="10">
        <f t="shared" si="1"/>
        <v>8.959436990062256</v>
      </c>
      <c r="G10" s="7">
        <f>man!F5</f>
        <v>6403</v>
      </c>
      <c r="H10" s="10">
        <f t="shared" si="2"/>
        <v>24.759290050655427</v>
      </c>
      <c r="I10" s="7">
        <f>man!G5</f>
        <v>7391</v>
      </c>
      <c r="J10" s="10">
        <f t="shared" si="3"/>
        <v>28.579714628204634</v>
      </c>
      <c r="K10" s="7">
        <f>man!H5</f>
        <v>5556</v>
      </c>
      <c r="L10" s="10">
        <f t="shared" si="4"/>
        <v>21.484088008971035</v>
      </c>
      <c r="M10" s="7">
        <f>man!I5</f>
        <v>4194</v>
      </c>
      <c r="N10" s="12">
        <f t="shared" si="5"/>
        <v>16.217470322106646</v>
      </c>
    </row>
    <row r="11" spans="1:14" ht="12.75">
      <c r="A11" s="1" t="s">
        <v>1</v>
      </c>
      <c r="B11" s="6" t="s">
        <v>60</v>
      </c>
      <c r="C11" s="7">
        <f>man!C6</f>
        <v>36683</v>
      </c>
      <c r="D11" s="7">
        <f t="shared" si="0"/>
        <v>43100</v>
      </c>
      <c r="E11" s="7">
        <f>man!E6</f>
        <v>3667</v>
      </c>
      <c r="F11" s="10">
        <f t="shared" si="1"/>
        <v>8.508120649651971</v>
      </c>
      <c r="G11" s="7">
        <f>man!F6</f>
        <v>10882</v>
      </c>
      <c r="H11" s="10">
        <f t="shared" si="2"/>
        <v>25.248259860788863</v>
      </c>
      <c r="I11" s="7">
        <f>man!G6</f>
        <v>13157</v>
      </c>
      <c r="J11" s="10">
        <f t="shared" si="3"/>
        <v>30.526682134570766</v>
      </c>
      <c r="K11" s="7">
        <f>man!H6</f>
        <v>8894</v>
      </c>
      <c r="L11" s="10">
        <f t="shared" si="4"/>
        <v>20.63573085846868</v>
      </c>
      <c r="M11" s="7">
        <f>man!I6</f>
        <v>6500</v>
      </c>
      <c r="N11" s="12">
        <f t="shared" si="5"/>
        <v>15.081206496519723</v>
      </c>
    </row>
    <row r="12" spans="1:14" ht="12.75">
      <c r="A12" s="1" t="s">
        <v>21</v>
      </c>
      <c r="B12" s="6" t="s">
        <v>70</v>
      </c>
      <c r="C12" s="7">
        <f>man!C7</f>
        <v>14055</v>
      </c>
      <c r="D12" s="7">
        <f t="shared" si="0"/>
        <v>17311</v>
      </c>
      <c r="E12" s="7">
        <f>man!E7</f>
        <v>2157</v>
      </c>
      <c r="F12" s="10">
        <f t="shared" si="1"/>
        <v>12.460285367685287</v>
      </c>
      <c r="G12" s="7">
        <f>man!F7</f>
        <v>4964</v>
      </c>
      <c r="H12" s="10">
        <f t="shared" si="2"/>
        <v>28.67540869967073</v>
      </c>
      <c r="I12" s="7">
        <f>man!G7</f>
        <v>4731</v>
      </c>
      <c r="J12" s="10">
        <f t="shared" si="3"/>
        <v>27.329443706313906</v>
      </c>
      <c r="K12" s="7">
        <f>man!H7</f>
        <v>3163</v>
      </c>
      <c r="L12" s="10">
        <f t="shared" si="4"/>
        <v>18.271619201663682</v>
      </c>
      <c r="M12" s="7">
        <f>man!I7</f>
        <v>2296</v>
      </c>
      <c r="N12" s="12">
        <f t="shared" si="5"/>
        <v>13.263243024666396</v>
      </c>
    </row>
    <row r="13" spans="1:14" ht="12.75">
      <c r="A13" s="1" t="s">
        <v>18</v>
      </c>
      <c r="B13" s="6" t="s">
        <v>37</v>
      </c>
      <c r="C13" s="7">
        <f>man!C8</f>
        <v>8598</v>
      </c>
      <c r="D13" s="7">
        <f t="shared" si="0"/>
        <v>10196</v>
      </c>
      <c r="E13" s="7">
        <f>man!E8</f>
        <v>962</v>
      </c>
      <c r="F13" s="10">
        <f t="shared" si="1"/>
        <v>9.435072577481366</v>
      </c>
      <c r="G13" s="7">
        <f>man!F8</f>
        <v>2550</v>
      </c>
      <c r="H13" s="10">
        <f t="shared" si="2"/>
        <v>25.009807767752058</v>
      </c>
      <c r="I13" s="7">
        <f>man!G8</f>
        <v>2859</v>
      </c>
      <c r="J13" s="10">
        <f t="shared" si="3"/>
        <v>28.040408003138484</v>
      </c>
      <c r="K13" s="7">
        <f>man!H8</f>
        <v>2087</v>
      </c>
      <c r="L13" s="10">
        <f t="shared" si="4"/>
        <v>20.468811298548452</v>
      </c>
      <c r="M13" s="7">
        <f>man!I8</f>
        <v>1738</v>
      </c>
      <c r="N13" s="12">
        <f t="shared" si="5"/>
        <v>17.045900353079638</v>
      </c>
    </row>
    <row r="14" spans="1:14" ht="12.75">
      <c r="A14" s="1" t="s">
        <v>22</v>
      </c>
      <c r="B14" s="6" t="s">
        <v>74</v>
      </c>
      <c r="C14" s="7">
        <f>man!C9</f>
        <v>36877</v>
      </c>
      <c r="D14" s="7">
        <f t="shared" si="0"/>
        <v>43633</v>
      </c>
      <c r="E14" s="7">
        <f>man!E9</f>
        <v>3222</v>
      </c>
      <c r="F14" s="10">
        <f t="shared" si="1"/>
        <v>7.384319207938946</v>
      </c>
      <c r="G14" s="7">
        <f>man!F9</f>
        <v>11168</v>
      </c>
      <c r="H14" s="10">
        <f t="shared" si="2"/>
        <v>25.595306304860998</v>
      </c>
      <c r="I14" s="7">
        <f>man!G9</f>
        <v>13949</v>
      </c>
      <c r="J14" s="10">
        <f t="shared" si="3"/>
        <v>31.96892260445076</v>
      </c>
      <c r="K14" s="7">
        <f>man!H9</f>
        <v>8675</v>
      </c>
      <c r="L14" s="10">
        <f t="shared" si="4"/>
        <v>19.881740884193157</v>
      </c>
      <c r="M14" s="7">
        <f>man!I9</f>
        <v>6619</v>
      </c>
      <c r="N14" s="12">
        <f t="shared" si="5"/>
        <v>15.169710998556138</v>
      </c>
    </row>
    <row r="15" spans="1:16" ht="12.75">
      <c r="A15" s="1" t="s">
        <v>24</v>
      </c>
      <c r="B15" s="6" t="s">
        <v>71</v>
      </c>
      <c r="C15" s="7">
        <f>man!C10</f>
        <v>10477</v>
      </c>
      <c r="D15" s="7">
        <f t="shared" si="0"/>
        <v>12608</v>
      </c>
      <c r="E15" s="7">
        <f>man!E10</f>
        <v>974</v>
      </c>
      <c r="F15" s="10">
        <f t="shared" si="1"/>
        <v>7.7252538071066</v>
      </c>
      <c r="G15" s="7">
        <f>man!F10</f>
        <v>2764</v>
      </c>
      <c r="H15" s="10">
        <f t="shared" si="2"/>
        <v>21.92258883248731</v>
      </c>
      <c r="I15" s="7">
        <f>man!G10</f>
        <v>3592</v>
      </c>
      <c r="J15" s="10">
        <f t="shared" si="3"/>
        <v>28.48984771573604</v>
      </c>
      <c r="K15" s="7">
        <f>man!H10</f>
        <v>2870</v>
      </c>
      <c r="L15" s="10">
        <f t="shared" si="4"/>
        <v>22.763324873096447</v>
      </c>
      <c r="M15" s="7">
        <f>man!I10</f>
        <v>2408</v>
      </c>
      <c r="N15" s="12">
        <f t="shared" si="5"/>
        <v>19.098984771573605</v>
      </c>
      <c r="P15" s="14"/>
    </row>
    <row r="16" spans="1:14" ht="12.75">
      <c r="A16" s="1" t="s">
        <v>30</v>
      </c>
      <c r="B16" s="6" t="s">
        <v>45</v>
      </c>
      <c r="C16" s="7">
        <f>man!C11</f>
        <v>244715</v>
      </c>
      <c r="D16" s="7">
        <f t="shared" si="0"/>
        <v>280913</v>
      </c>
      <c r="E16" s="7">
        <f>man!E11</f>
        <v>17903</v>
      </c>
      <c r="F16" s="10">
        <f t="shared" si="1"/>
        <v>6.373147558140777</v>
      </c>
      <c r="G16" s="7">
        <f>man!F11</f>
        <v>71973</v>
      </c>
      <c r="H16" s="10">
        <f t="shared" si="2"/>
        <v>25.621099771103513</v>
      </c>
      <c r="I16" s="7">
        <f>man!G11</f>
        <v>90720</v>
      </c>
      <c r="J16" s="10">
        <f t="shared" si="3"/>
        <v>32.29469622267393</v>
      </c>
      <c r="K16" s="7">
        <f>man!H11</f>
        <v>58167</v>
      </c>
      <c r="L16" s="10">
        <f t="shared" si="4"/>
        <v>20.70641088166087</v>
      </c>
      <c r="M16" s="7">
        <f>man!I11</f>
        <v>42150</v>
      </c>
      <c r="N16" s="12">
        <f t="shared" si="5"/>
        <v>15.00464556642092</v>
      </c>
    </row>
    <row r="17" spans="1:14" ht="12.75">
      <c r="A17" s="1" t="s">
        <v>77</v>
      </c>
      <c r="B17" s="6" t="s">
        <v>16</v>
      </c>
      <c r="C17" s="7">
        <f>man!C12</f>
        <v>17141</v>
      </c>
      <c r="D17" s="7">
        <f t="shared" si="0"/>
        <v>20985</v>
      </c>
      <c r="E17" s="7">
        <f>man!E12</f>
        <v>1906</v>
      </c>
      <c r="F17" s="10">
        <f t="shared" si="1"/>
        <v>9.082678103407197</v>
      </c>
      <c r="G17" s="7">
        <f>man!F12</f>
        <v>4842</v>
      </c>
      <c r="H17" s="10">
        <f t="shared" si="2"/>
        <v>23.07362401715511</v>
      </c>
      <c r="I17" s="7">
        <f>man!G12</f>
        <v>5829</v>
      </c>
      <c r="J17" s="10">
        <f t="shared" si="3"/>
        <v>27.77698355968549</v>
      </c>
      <c r="K17" s="7">
        <f>man!H12</f>
        <v>4363</v>
      </c>
      <c r="L17" s="10">
        <f t="shared" si="4"/>
        <v>20.79104121991899</v>
      </c>
      <c r="M17" s="7">
        <f>man!I12</f>
        <v>4045</v>
      </c>
      <c r="N17" s="12">
        <f t="shared" si="5"/>
        <v>19.275673099833217</v>
      </c>
    </row>
    <row r="18" spans="1:14" ht="12.75">
      <c r="A18" s="1" t="s">
        <v>64</v>
      </c>
      <c r="B18" s="6" t="s">
        <v>12</v>
      </c>
      <c r="C18" s="7">
        <f>man!C13</f>
        <v>9986</v>
      </c>
      <c r="D18" s="7">
        <f t="shared" si="0"/>
        <v>11006</v>
      </c>
      <c r="E18" s="7">
        <f>man!E13</f>
        <v>865</v>
      </c>
      <c r="F18" s="10">
        <f t="shared" si="1"/>
        <v>7.85934944575686</v>
      </c>
      <c r="G18" s="7">
        <f>man!F13</f>
        <v>2700</v>
      </c>
      <c r="H18" s="10">
        <f t="shared" si="2"/>
        <v>24.53207341450118</v>
      </c>
      <c r="I18" s="7">
        <f>man!G13</f>
        <v>3071</v>
      </c>
      <c r="J18" s="10">
        <f t="shared" si="3"/>
        <v>27.90296202071597</v>
      </c>
      <c r="K18" s="7">
        <f>man!H13</f>
        <v>2379</v>
      </c>
      <c r="L18" s="10">
        <f t="shared" si="4"/>
        <v>21.615482464110485</v>
      </c>
      <c r="M18" s="7">
        <f>man!I13</f>
        <v>1991</v>
      </c>
      <c r="N18" s="12">
        <f t="shared" si="5"/>
        <v>18.0901326549155</v>
      </c>
    </row>
    <row r="19" spans="1:14" ht="12.75">
      <c r="A19" s="1" t="s">
        <v>38</v>
      </c>
      <c r="B19" s="6" t="s">
        <v>3</v>
      </c>
      <c r="C19" s="7">
        <f>man!C14</f>
        <v>9416</v>
      </c>
      <c r="D19" s="7">
        <f t="shared" si="0"/>
        <v>10905</v>
      </c>
      <c r="E19" s="7">
        <f>man!E14</f>
        <v>1106</v>
      </c>
      <c r="F19" s="10">
        <f t="shared" si="1"/>
        <v>10.142136634571298</v>
      </c>
      <c r="G19" s="7">
        <f>man!F14</f>
        <v>2702</v>
      </c>
      <c r="H19" s="10">
        <f t="shared" si="2"/>
        <v>24.777624942686842</v>
      </c>
      <c r="I19" s="7">
        <f>man!G14</f>
        <v>2910</v>
      </c>
      <c r="J19" s="10">
        <f t="shared" si="3"/>
        <v>26.68500687757909</v>
      </c>
      <c r="K19" s="7">
        <f>man!H14</f>
        <v>2375</v>
      </c>
      <c r="L19" s="10">
        <f t="shared" si="4"/>
        <v>21.779000458505273</v>
      </c>
      <c r="M19" s="7">
        <f>man!I14</f>
        <v>1812</v>
      </c>
      <c r="N19" s="12">
        <f t="shared" si="5"/>
        <v>16.616231086657496</v>
      </c>
    </row>
    <row r="20" spans="1:14" ht="12.75">
      <c r="A20" s="1" t="s">
        <v>51</v>
      </c>
      <c r="B20" s="6" t="s">
        <v>43</v>
      </c>
      <c r="C20" s="7">
        <f>man!C15</f>
        <v>62089</v>
      </c>
      <c r="D20" s="7">
        <f t="shared" si="0"/>
        <v>76511</v>
      </c>
      <c r="E20" s="7">
        <f>man!E15</f>
        <v>6670</v>
      </c>
      <c r="F20" s="10">
        <f t="shared" si="1"/>
        <v>8.71770072277189</v>
      </c>
      <c r="G20" s="7">
        <f>man!F15</f>
        <v>22855</v>
      </c>
      <c r="H20" s="10">
        <f t="shared" si="2"/>
        <v>29.87152174197174</v>
      </c>
      <c r="I20" s="7">
        <f>man!G15</f>
        <v>22979</v>
      </c>
      <c r="J20" s="10">
        <f t="shared" si="3"/>
        <v>30.03358994131563</v>
      </c>
      <c r="K20" s="7">
        <f>man!H15</f>
        <v>14223</v>
      </c>
      <c r="L20" s="10">
        <f t="shared" si="4"/>
        <v>18.589483865065155</v>
      </c>
      <c r="M20" s="7">
        <f>man!I15</f>
        <v>9784</v>
      </c>
      <c r="N20" s="12">
        <f t="shared" si="5"/>
        <v>12.787703728875584</v>
      </c>
    </row>
    <row r="21" spans="1:14" ht="12.75">
      <c r="A21" s="1" t="s">
        <v>23</v>
      </c>
      <c r="B21" s="6" t="s">
        <v>40</v>
      </c>
      <c r="C21" s="7">
        <f>man!C16</f>
        <v>43727</v>
      </c>
      <c r="D21" s="7">
        <f t="shared" si="0"/>
        <v>51216</v>
      </c>
      <c r="E21" s="7">
        <f>man!E16</f>
        <v>4031</v>
      </c>
      <c r="F21" s="10">
        <f t="shared" si="1"/>
        <v>7.870587316463605</v>
      </c>
      <c r="G21" s="7">
        <f>man!F16</f>
        <v>13589</v>
      </c>
      <c r="H21" s="10">
        <f t="shared" si="2"/>
        <v>26.53272414870353</v>
      </c>
      <c r="I21" s="7">
        <f>man!G16</f>
        <v>15383</v>
      </c>
      <c r="J21" s="10">
        <f t="shared" si="3"/>
        <v>30.035535770071853</v>
      </c>
      <c r="K21" s="7">
        <f>man!H16</f>
        <v>10327</v>
      </c>
      <c r="L21" s="10">
        <f t="shared" si="4"/>
        <v>20.16362074351765</v>
      </c>
      <c r="M21" s="7">
        <f>man!I16</f>
        <v>7886</v>
      </c>
      <c r="N21" s="12">
        <f t="shared" si="5"/>
        <v>15.397532021243363</v>
      </c>
    </row>
    <row r="22" spans="1:14" ht="12.75">
      <c r="A22" s="1" t="s">
        <v>53</v>
      </c>
      <c r="B22" s="6" t="s">
        <v>4</v>
      </c>
      <c r="C22" s="7">
        <f>man!C17</f>
        <v>6445</v>
      </c>
      <c r="D22" s="7">
        <f t="shared" si="0"/>
        <v>8210</v>
      </c>
      <c r="E22" s="7">
        <f>man!E17</f>
        <v>539</v>
      </c>
      <c r="F22" s="10">
        <f t="shared" si="1"/>
        <v>6.56516443361754</v>
      </c>
      <c r="G22" s="7">
        <f>man!F17</f>
        <v>1876</v>
      </c>
      <c r="H22" s="10">
        <f t="shared" si="2"/>
        <v>22.85018270401949</v>
      </c>
      <c r="I22" s="7">
        <f>man!G17</f>
        <v>2584</v>
      </c>
      <c r="J22" s="10">
        <f t="shared" si="3"/>
        <v>31.473812423873326</v>
      </c>
      <c r="K22" s="7">
        <f>man!H17</f>
        <v>1809</v>
      </c>
      <c r="L22" s="10">
        <f t="shared" si="4"/>
        <v>22.034104750304508</v>
      </c>
      <c r="M22" s="7">
        <f>man!I17</f>
        <v>1402</v>
      </c>
      <c r="N22" s="12">
        <f t="shared" si="5"/>
        <v>17.076735688185142</v>
      </c>
    </row>
    <row r="23" spans="1:14" ht="12.75">
      <c r="A23" s="1" t="s">
        <v>8</v>
      </c>
      <c r="B23" s="6" t="s">
        <v>36</v>
      </c>
      <c r="C23" s="7">
        <f>man!C18</f>
        <v>16807</v>
      </c>
      <c r="D23" s="7">
        <f t="shared" si="0"/>
        <v>19442</v>
      </c>
      <c r="E23" s="7">
        <f>man!E18</f>
        <v>2045</v>
      </c>
      <c r="F23" s="10">
        <f t="shared" si="1"/>
        <v>10.51846517847958</v>
      </c>
      <c r="G23" s="7">
        <f>man!F18</f>
        <v>5288</v>
      </c>
      <c r="H23" s="10">
        <f t="shared" si="2"/>
        <v>27.198847855158938</v>
      </c>
      <c r="I23" s="7">
        <f>man!G18</f>
        <v>5704</v>
      </c>
      <c r="J23" s="10">
        <f t="shared" si="3"/>
        <v>29.338545417138157</v>
      </c>
      <c r="K23" s="7">
        <f>man!H18</f>
        <v>3536</v>
      </c>
      <c r="L23" s="10">
        <f t="shared" si="4"/>
        <v>18.187429276823373</v>
      </c>
      <c r="M23" s="7">
        <f>man!I18</f>
        <v>2869</v>
      </c>
      <c r="N23" s="12">
        <f t="shared" si="5"/>
        <v>14.756712272399957</v>
      </c>
    </row>
    <row r="24" spans="1:14" ht="12.75">
      <c r="A24" s="1" t="s">
        <v>69</v>
      </c>
      <c r="B24" s="6" t="s">
        <v>42</v>
      </c>
      <c r="C24" s="7">
        <f>man!C19</f>
        <v>30652</v>
      </c>
      <c r="D24" s="7">
        <f t="shared" si="0"/>
        <v>35975</v>
      </c>
      <c r="E24" s="7">
        <f>man!E19</f>
        <v>3514</v>
      </c>
      <c r="F24" s="10">
        <f t="shared" si="1"/>
        <v>9.767894371091035</v>
      </c>
      <c r="G24" s="7">
        <f>man!F19</f>
        <v>9799</v>
      </c>
      <c r="H24" s="10">
        <f t="shared" si="2"/>
        <v>27.238359972202918</v>
      </c>
      <c r="I24" s="7">
        <f>man!G19</f>
        <v>10492</v>
      </c>
      <c r="J24" s="10">
        <f t="shared" si="3"/>
        <v>29.164697706740796</v>
      </c>
      <c r="K24" s="7">
        <f>man!H19</f>
        <v>6928</v>
      </c>
      <c r="L24" s="10">
        <f t="shared" si="4"/>
        <v>19.257817929117444</v>
      </c>
      <c r="M24" s="7">
        <f>man!I19</f>
        <v>5242</v>
      </c>
      <c r="N24" s="12">
        <f t="shared" si="5"/>
        <v>14.57123002084781</v>
      </c>
    </row>
    <row r="25" spans="1:14" ht="12.75">
      <c r="A25" s="1" t="s">
        <v>6</v>
      </c>
      <c r="B25" s="6" t="s">
        <v>57</v>
      </c>
      <c r="C25" s="7">
        <f>man!C20</f>
        <v>21200</v>
      </c>
      <c r="D25" s="7">
        <f t="shared" si="0"/>
        <v>26165</v>
      </c>
      <c r="E25" s="7">
        <f>man!E20</f>
        <v>2511</v>
      </c>
      <c r="F25" s="10">
        <f t="shared" si="1"/>
        <v>9.596789604433404</v>
      </c>
      <c r="G25" s="7">
        <f>man!F20</f>
        <v>6823</v>
      </c>
      <c r="H25" s="10">
        <f t="shared" si="2"/>
        <v>26.076820179629273</v>
      </c>
      <c r="I25" s="7">
        <f>man!G20</f>
        <v>7716</v>
      </c>
      <c r="J25" s="10">
        <f t="shared" si="3"/>
        <v>29.489776418880183</v>
      </c>
      <c r="K25" s="7">
        <f>man!H20</f>
        <v>5350</v>
      </c>
      <c r="L25" s="10">
        <f t="shared" si="4"/>
        <v>20.447162239633098</v>
      </c>
      <c r="M25" s="7">
        <f>man!I20</f>
        <v>3765</v>
      </c>
      <c r="N25" s="12">
        <f t="shared" si="5"/>
        <v>14.38945155742404</v>
      </c>
    </row>
    <row r="26" spans="1:14" ht="12.75">
      <c r="A26" s="1" t="s">
        <v>10</v>
      </c>
      <c r="B26" s="6" t="s">
        <v>65</v>
      </c>
      <c r="C26" s="7">
        <f>man!C21</f>
        <v>11180</v>
      </c>
      <c r="D26" s="7">
        <f t="shared" si="0"/>
        <v>12257</v>
      </c>
      <c r="E26" s="7">
        <f>man!E21</f>
        <v>1523</v>
      </c>
      <c r="F26" s="10">
        <f t="shared" si="1"/>
        <v>12.425552745369993</v>
      </c>
      <c r="G26" s="7">
        <f>man!F21</f>
        <v>3414</v>
      </c>
      <c r="H26" s="10">
        <f t="shared" si="2"/>
        <v>27.853471485681652</v>
      </c>
      <c r="I26" s="7">
        <f>man!G21</f>
        <v>3229</v>
      </c>
      <c r="J26" s="10">
        <f t="shared" si="3"/>
        <v>26.344129884963696</v>
      </c>
      <c r="K26" s="7">
        <f>man!H21</f>
        <v>2380</v>
      </c>
      <c r="L26" s="10">
        <f t="shared" si="4"/>
        <v>19.41747572815534</v>
      </c>
      <c r="M26" s="7">
        <f>man!I21</f>
        <v>1711</v>
      </c>
      <c r="N26" s="12">
        <f t="shared" si="5"/>
        <v>13.959370155829323</v>
      </c>
    </row>
    <row r="27" spans="1:14" ht="12.75">
      <c r="A27" s="1" t="s">
        <v>61</v>
      </c>
      <c r="B27" s="6" t="s">
        <v>25</v>
      </c>
      <c r="C27" s="7">
        <f>man!C22</f>
        <v>12707</v>
      </c>
      <c r="D27" s="7">
        <f t="shared" si="0"/>
        <v>15297</v>
      </c>
      <c r="E27" s="7">
        <f>man!E22</f>
        <v>1775</v>
      </c>
      <c r="F27" s="10">
        <f t="shared" si="1"/>
        <v>11.603582401778127</v>
      </c>
      <c r="G27" s="7">
        <f>man!F22</f>
        <v>4388</v>
      </c>
      <c r="H27" s="10">
        <f t="shared" si="2"/>
        <v>28.685363143099956</v>
      </c>
      <c r="I27" s="7">
        <f>man!G22</f>
        <v>4021</v>
      </c>
      <c r="J27" s="10">
        <f t="shared" si="3"/>
        <v>26.286199908478785</v>
      </c>
      <c r="K27" s="7">
        <f>man!H22</f>
        <v>2961</v>
      </c>
      <c r="L27" s="10">
        <f t="shared" si="4"/>
        <v>19.356736615022555</v>
      </c>
      <c r="M27" s="7">
        <f>man!I22</f>
        <v>2152</v>
      </c>
      <c r="N27" s="12">
        <f t="shared" si="5"/>
        <v>14.06811793162058</v>
      </c>
    </row>
    <row r="28" spans="1:14" ht="12.75">
      <c r="A28" s="1" t="s">
        <v>27</v>
      </c>
      <c r="B28" s="6" t="s">
        <v>41</v>
      </c>
      <c r="C28" s="7">
        <f>man!C23</f>
        <v>11571</v>
      </c>
      <c r="D28" s="7">
        <f t="shared" si="0"/>
        <v>15042</v>
      </c>
      <c r="E28" s="7">
        <f>man!E23</f>
        <v>904</v>
      </c>
      <c r="F28" s="10">
        <f t="shared" si="1"/>
        <v>6.009839117138678</v>
      </c>
      <c r="G28" s="7">
        <f>man!F23</f>
        <v>3331</v>
      </c>
      <c r="H28" s="10">
        <f t="shared" si="2"/>
        <v>22.144661614147054</v>
      </c>
      <c r="I28" s="7">
        <f>man!G23</f>
        <v>4915</v>
      </c>
      <c r="J28" s="10">
        <f t="shared" si="3"/>
        <v>32.675176173381196</v>
      </c>
      <c r="K28" s="7">
        <f>man!H23</f>
        <v>3433</v>
      </c>
      <c r="L28" s="10">
        <f t="shared" si="4"/>
        <v>22.822762930461373</v>
      </c>
      <c r="M28" s="7">
        <f>man!I23</f>
        <v>2459</v>
      </c>
      <c r="N28" s="12">
        <f t="shared" si="5"/>
        <v>16.347560164871695</v>
      </c>
    </row>
    <row r="29" spans="1:14" ht="12.75">
      <c r="A29" s="1" t="s">
        <v>46</v>
      </c>
      <c r="B29" s="6" t="s">
        <v>56</v>
      </c>
      <c r="C29" s="7">
        <f>man!C24</f>
        <v>18105</v>
      </c>
      <c r="D29" s="7">
        <f t="shared" si="0"/>
        <v>21369</v>
      </c>
      <c r="E29" s="7">
        <f>man!E24</f>
        <v>1864</v>
      </c>
      <c r="F29" s="10">
        <f t="shared" si="1"/>
        <v>8.722916374186907</v>
      </c>
      <c r="G29" s="7">
        <f>man!F24</f>
        <v>5055</v>
      </c>
      <c r="H29" s="10">
        <f t="shared" si="2"/>
        <v>23.655763021198933</v>
      </c>
      <c r="I29" s="7">
        <f>man!G24</f>
        <v>6018</v>
      </c>
      <c r="J29" s="10">
        <f t="shared" si="3"/>
        <v>28.162291169451077</v>
      </c>
      <c r="K29" s="7">
        <f>man!H24</f>
        <v>5024</v>
      </c>
      <c r="L29" s="10">
        <f t="shared" si="4"/>
        <v>23.510693060040243</v>
      </c>
      <c r="M29" s="7">
        <f>man!I24</f>
        <v>3408</v>
      </c>
      <c r="N29" s="12">
        <f t="shared" si="5"/>
        <v>15.94833637512284</v>
      </c>
    </row>
    <row r="30" spans="1:14" ht="12.75">
      <c r="A30" s="1" t="s">
        <v>5</v>
      </c>
      <c r="B30" s="6" t="s">
        <v>33</v>
      </c>
      <c r="C30" s="7">
        <f>man!C25</f>
        <v>7854</v>
      </c>
      <c r="D30" s="7">
        <f t="shared" si="0"/>
        <v>9084</v>
      </c>
      <c r="E30" s="7">
        <f>man!E25</f>
        <v>876</v>
      </c>
      <c r="F30" s="10">
        <f t="shared" si="1"/>
        <v>9.64332892998679</v>
      </c>
      <c r="G30" s="7">
        <f>man!F25</f>
        <v>2298</v>
      </c>
      <c r="H30" s="10">
        <f t="shared" si="2"/>
        <v>25.297225891677677</v>
      </c>
      <c r="I30" s="7">
        <f>man!G25</f>
        <v>2487</v>
      </c>
      <c r="J30" s="10">
        <f t="shared" si="3"/>
        <v>27.3778071334214</v>
      </c>
      <c r="K30" s="7">
        <f>man!H25</f>
        <v>1998</v>
      </c>
      <c r="L30" s="10">
        <f t="shared" si="4"/>
        <v>21.994715984147952</v>
      </c>
      <c r="M30" s="7">
        <f>man!I25</f>
        <v>1425</v>
      </c>
      <c r="N30" s="12">
        <f t="shared" si="5"/>
        <v>15.68692206076618</v>
      </c>
    </row>
    <row r="31" spans="1:14" ht="12.75">
      <c r="A31" s="1" t="s">
        <v>83</v>
      </c>
      <c r="B31" s="6" t="s">
        <v>44</v>
      </c>
      <c r="C31" s="7">
        <f>man!C26</f>
        <v>37116</v>
      </c>
      <c r="D31" s="7">
        <f t="shared" si="0"/>
        <v>42757</v>
      </c>
      <c r="E31" s="7">
        <f>man!E26</f>
        <v>4265</v>
      </c>
      <c r="F31" s="10">
        <f t="shared" si="1"/>
        <v>9.974974857918003</v>
      </c>
      <c r="G31" s="7">
        <f>man!F26</f>
        <v>12917</v>
      </c>
      <c r="H31" s="10">
        <f t="shared" si="2"/>
        <v>30.210257969455295</v>
      </c>
      <c r="I31" s="7">
        <f>man!G26</f>
        <v>13174</v>
      </c>
      <c r="J31" s="10">
        <f t="shared" si="3"/>
        <v>30.811329139088333</v>
      </c>
      <c r="K31" s="7">
        <f>man!H26</f>
        <v>7340</v>
      </c>
      <c r="L31" s="10">
        <f t="shared" si="4"/>
        <v>17.16677970858573</v>
      </c>
      <c r="M31" s="7">
        <f>man!I26</f>
        <v>5061</v>
      </c>
      <c r="N31" s="12">
        <f t="shared" si="5"/>
        <v>11.836658324952639</v>
      </c>
    </row>
    <row r="32" spans="1:14" ht="12.75">
      <c r="A32" s="1" t="s">
        <v>67</v>
      </c>
      <c r="B32" s="6" t="s">
        <v>50</v>
      </c>
      <c r="C32" s="7">
        <f>man!C27</f>
        <v>54682</v>
      </c>
      <c r="D32" s="7">
        <f t="shared" si="0"/>
        <v>61451</v>
      </c>
      <c r="E32" s="7">
        <f>man!E27</f>
        <v>5396</v>
      </c>
      <c r="F32" s="10">
        <f t="shared" si="1"/>
        <v>8.780979967779206</v>
      </c>
      <c r="G32" s="7">
        <f>man!F27</f>
        <v>18612</v>
      </c>
      <c r="H32" s="10">
        <f t="shared" si="2"/>
        <v>30.287546175001225</v>
      </c>
      <c r="I32" s="7">
        <f>man!G27</f>
        <v>20267</v>
      </c>
      <c r="J32" s="10">
        <f t="shared" si="3"/>
        <v>32.980748889359</v>
      </c>
      <c r="K32" s="7">
        <f>man!H27</f>
        <v>10950</v>
      </c>
      <c r="L32" s="10">
        <f t="shared" si="4"/>
        <v>17.81907536085662</v>
      </c>
      <c r="M32" s="7">
        <f>man!I27</f>
        <v>6226</v>
      </c>
      <c r="N32" s="12">
        <f t="shared" si="5"/>
        <v>10.131649607003954</v>
      </c>
    </row>
    <row r="33" spans="1:14" ht="12.75">
      <c r="A33" s="1" t="s">
        <v>26</v>
      </c>
      <c r="B33" s="6" t="s">
        <v>34</v>
      </c>
      <c r="C33" s="7">
        <f>man!C28</f>
        <v>22244</v>
      </c>
      <c r="D33" s="7">
        <f t="shared" si="0"/>
        <v>26092</v>
      </c>
      <c r="E33" s="7">
        <f>man!E28</f>
        <v>2760</v>
      </c>
      <c r="F33" s="10">
        <f t="shared" si="1"/>
        <v>10.577954928713782</v>
      </c>
      <c r="G33" s="7">
        <f>man!F28</f>
        <v>7257</v>
      </c>
      <c r="H33" s="10">
        <f t="shared" si="2"/>
        <v>27.81312279625939</v>
      </c>
      <c r="I33" s="7">
        <f>man!G28</f>
        <v>7381</v>
      </c>
      <c r="J33" s="10">
        <f t="shared" si="3"/>
        <v>28.288364249578414</v>
      </c>
      <c r="K33" s="7">
        <f>man!H28</f>
        <v>5029</v>
      </c>
      <c r="L33" s="10">
        <f t="shared" si="4"/>
        <v>19.274107005978845</v>
      </c>
      <c r="M33" s="7">
        <f>man!I28</f>
        <v>3665</v>
      </c>
      <c r="N33" s="12">
        <f t="shared" si="5"/>
        <v>14.046451019469568</v>
      </c>
    </row>
    <row r="34" spans="1:14" ht="12.75">
      <c r="A34" s="1" t="s">
        <v>20</v>
      </c>
      <c r="B34" s="6" t="s">
        <v>15</v>
      </c>
      <c r="C34" s="7">
        <f>man!C29</f>
        <v>7695</v>
      </c>
      <c r="D34" s="7">
        <f t="shared" si="0"/>
        <v>8724</v>
      </c>
      <c r="E34" s="7">
        <f>man!E29</f>
        <v>826</v>
      </c>
      <c r="F34" s="10">
        <f t="shared" si="1"/>
        <v>9.468133883539661</v>
      </c>
      <c r="G34" s="7">
        <f>man!F29</f>
        <v>2178</v>
      </c>
      <c r="H34" s="10">
        <f t="shared" si="2"/>
        <v>24.965612104539204</v>
      </c>
      <c r="I34" s="7">
        <f>man!G29</f>
        <v>2443</v>
      </c>
      <c r="J34" s="10">
        <f t="shared" si="3"/>
        <v>28.003209536909672</v>
      </c>
      <c r="K34" s="7">
        <f>man!H29</f>
        <v>1833</v>
      </c>
      <c r="L34" s="10">
        <f t="shared" si="4"/>
        <v>21.011004126547455</v>
      </c>
      <c r="M34" s="7">
        <f>man!I29</f>
        <v>1444</v>
      </c>
      <c r="N34" s="12">
        <f t="shared" si="5"/>
        <v>16.552040348464008</v>
      </c>
    </row>
    <row r="35" spans="1:14" ht="12.75">
      <c r="A35" s="1" t="s">
        <v>82</v>
      </c>
      <c r="B35" s="6" t="s">
        <v>54</v>
      </c>
      <c r="C35" s="7">
        <f>man!C30</f>
        <v>24485</v>
      </c>
      <c r="D35" s="7">
        <f t="shared" si="0"/>
        <v>30828</v>
      </c>
      <c r="E35" s="7">
        <f>man!E30</f>
        <v>2718</v>
      </c>
      <c r="F35" s="10">
        <f t="shared" si="1"/>
        <v>8.816660179058</v>
      </c>
      <c r="G35" s="7">
        <f>man!F30</f>
        <v>7577</v>
      </c>
      <c r="H35" s="10">
        <f t="shared" si="2"/>
        <v>24.578305436616063</v>
      </c>
      <c r="I35" s="7">
        <f>man!G30</f>
        <v>9278</v>
      </c>
      <c r="J35" s="10">
        <f t="shared" si="3"/>
        <v>30.096016608278187</v>
      </c>
      <c r="K35" s="7">
        <f>man!H30</f>
        <v>6733</v>
      </c>
      <c r="L35" s="10">
        <f t="shared" si="4"/>
        <v>21.8405345789542</v>
      </c>
      <c r="M35" s="7">
        <f>man!I30</f>
        <v>4522</v>
      </c>
      <c r="N35" s="12">
        <f t="shared" si="5"/>
        <v>14.66848319709355</v>
      </c>
    </row>
    <row r="36" spans="1:14" ht="12.75">
      <c r="A36" s="1" t="s">
        <v>32</v>
      </c>
      <c r="B36" s="6" t="s">
        <v>52</v>
      </c>
      <c r="C36" s="7">
        <f>man!C31</f>
        <v>15888</v>
      </c>
      <c r="D36" s="7">
        <f t="shared" si="0"/>
        <v>19250</v>
      </c>
      <c r="E36" s="7">
        <f>man!E31</f>
        <v>1757</v>
      </c>
      <c r="F36" s="10">
        <f t="shared" si="1"/>
        <v>9.127272727272727</v>
      </c>
      <c r="G36" s="7">
        <f>man!F31</f>
        <v>4739</v>
      </c>
      <c r="H36" s="10">
        <f t="shared" si="2"/>
        <v>24.618181818181817</v>
      </c>
      <c r="I36" s="7">
        <f>man!G31</f>
        <v>5406</v>
      </c>
      <c r="J36" s="10">
        <f t="shared" si="3"/>
        <v>28.083116883116883</v>
      </c>
      <c r="K36" s="7">
        <f>man!H31</f>
        <v>4145</v>
      </c>
      <c r="L36" s="10">
        <f t="shared" si="4"/>
        <v>21.532467532467532</v>
      </c>
      <c r="M36" s="7">
        <f>man!I31</f>
        <v>3203</v>
      </c>
      <c r="N36" s="12">
        <f t="shared" si="5"/>
        <v>16.63896103896104</v>
      </c>
    </row>
    <row r="37" spans="1:14" ht="12.75">
      <c r="A37" s="1" t="s">
        <v>0</v>
      </c>
      <c r="B37" s="6" t="s">
        <v>55</v>
      </c>
      <c r="C37" s="7">
        <f>man!C32</f>
        <v>13074</v>
      </c>
      <c r="D37" s="7">
        <f t="shared" si="0"/>
        <v>15651</v>
      </c>
      <c r="E37" s="7">
        <f>man!E32</f>
        <v>1628</v>
      </c>
      <c r="F37" s="10">
        <f t="shared" si="1"/>
        <v>10.401891252955082</v>
      </c>
      <c r="G37" s="7">
        <f>man!F32</f>
        <v>4055</v>
      </c>
      <c r="H37" s="10">
        <f t="shared" si="2"/>
        <v>25.90888761101527</v>
      </c>
      <c r="I37" s="7">
        <f>man!G32</f>
        <v>4218</v>
      </c>
      <c r="J37" s="10">
        <f t="shared" si="3"/>
        <v>26.95035460992908</v>
      </c>
      <c r="K37" s="7">
        <f>man!H32</f>
        <v>3127</v>
      </c>
      <c r="L37" s="10">
        <f t="shared" si="4"/>
        <v>19.979554022107212</v>
      </c>
      <c r="M37" s="7">
        <f>man!I32</f>
        <v>2623</v>
      </c>
      <c r="N37" s="12">
        <f t="shared" si="5"/>
        <v>16.759312503993353</v>
      </c>
    </row>
    <row r="38" spans="1:14" ht="12.75">
      <c r="A38" s="1" t="s">
        <v>72</v>
      </c>
      <c r="B38" s="6" t="s">
        <v>28</v>
      </c>
      <c r="C38" s="7">
        <f>man!C33</f>
        <v>33237</v>
      </c>
      <c r="D38" s="7">
        <f t="shared" si="0"/>
        <v>38932</v>
      </c>
      <c r="E38" s="7">
        <f>man!E33</f>
        <v>3186</v>
      </c>
      <c r="F38" s="10">
        <f t="shared" si="1"/>
        <v>8.183499434912154</v>
      </c>
      <c r="G38" s="7">
        <f>man!F33</f>
        <v>9457</v>
      </c>
      <c r="H38" s="10">
        <f t="shared" si="2"/>
        <v>24.29107161204151</v>
      </c>
      <c r="I38" s="7">
        <f>man!G33</f>
        <v>11501</v>
      </c>
      <c r="J38" s="10">
        <f t="shared" si="3"/>
        <v>29.541251412719618</v>
      </c>
      <c r="K38" s="7">
        <f>man!H33</f>
        <v>8725</v>
      </c>
      <c r="L38" s="10">
        <f t="shared" si="4"/>
        <v>22.41087023528203</v>
      </c>
      <c r="M38" s="7">
        <f>man!I33</f>
        <v>6063</v>
      </c>
      <c r="N38" s="12">
        <f t="shared" si="5"/>
        <v>15.573307305044693</v>
      </c>
    </row>
    <row r="39" spans="1:14" ht="12.75">
      <c r="A39" s="1" t="s">
        <v>49</v>
      </c>
      <c r="B39" s="6" t="s">
        <v>79</v>
      </c>
      <c r="C39" s="7">
        <f>man!C34</f>
        <v>14230</v>
      </c>
      <c r="D39" s="7">
        <f t="shared" si="0"/>
        <v>17435</v>
      </c>
      <c r="E39" s="7">
        <f>man!E34</f>
        <v>1672</v>
      </c>
      <c r="F39" s="10">
        <f t="shared" si="1"/>
        <v>9.589905362776026</v>
      </c>
      <c r="G39" s="7">
        <f>man!F34</f>
        <v>4433</v>
      </c>
      <c r="H39" s="10">
        <f t="shared" si="2"/>
        <v>25.425867507886434</v>
      </c>
      <c r="I39" s="7">
        <f>man!G34</f>
        <v>5210</v>
      </c>
      <c r="J39" s="10">
        <f t="shared" si="3"/>
        <v>29.88242041869802</v>
      </c>
      <c r="K39" s="7">
        <f>man!H34</f>
        <v>3574</v>
      </c>
      <c r="L39" s="10">
        <f t="shared" si="4"/>
        <v>20.498996271866936</v>
      </c>
      <c r="M39" s="7">
        <f>man!I34</f>
        <v>2546</v>
      </c>
      <c r="N39" s="12">
        <f t="shared" si="5"/>
        <v>14.602810438772584</v>
      </c>
    </row>
    <row r="40" spans="1:14" ht="12.75">
      <c r="A40" s="1" t="s">
        <v>76</v>
      </c>
      <c r="B40" s="6" t="s">
        <v>84</v>
      </c>
      <c r="C40" s="7">
        <f>man!C35</f>
        <v>9014</v>
      </c>
      <c r="D40" s="7">
        <f t="shared" si="0"/>
        <v>11099</v>
      </c>
      <c r="E40" s="7">
        <f>man!E35</f>
        <v>1164</v>
      </c>
      <c r="F40" s="10">
        <f t="shared" si="1"/>
        <v>10.487431300117128</v>
      </c>
      <c r="G40" s="7">
        <f>man!F35</f>
        <v>3196</v>
      </c>
      <c r="H40" s="10">
        <f t="shared" si="2"/>
        <v>28.795386971799264</v>
      </c>
      <c r="I40" s="7">
        <f>man!G35</f>
        <v>3097</v>
      </c>
      <c r="J40" s="10">
        <f t="shared" si="3"/>
        <v>27.90341472204703</v>
      </c>
      <c r="K40" s="7">
        <f>man!H35</f>
        <v>2173</v>
      </c>
      <c r="L40" s="10">
        <f t="shared" si="4"/>
        <v>19.57834039102622</v>
      </c>
      <c r="M40" s="7">
        <f>man!I35</f>
        <v>1469</v>
      </c>
      <c r="N40" s="12">
        <f t="shared" si="5"/>
        <v>13.235426615010363</v>
      </c>
    </row>
    <row r="41" spans="1:14" ht="12.75">
      <c r="A41" s="1" t="s">
        <v>9</v>
      </c>
      <c r="B41" s="6" t="s">
        <v>35</v>
      </c>
      <c r="C41" s="7">
        <f>man!C36</f>
        <v>21437</v>
      </c>
      <c r="D41" s="7">
        <f t="shared" si="0"/>
        <v>26214</v>
      </c>
      <c r="E41" s="7">
        <f>man!E36</f>
        <v>2297</v>
      </c>
      <c r="F41" s="10">
        <f t="shared" si="1"/>
        <v>8.76249332417792</v>
      </c>
      <c r="G41" s="7">
        <f>man!F36</f>
        <v>6942</v>
      </c>
      <c r="H41" s="10">
        <f t="shared" si="2"/>
        <v>26.482032501716642</v>
      </c>
      <c r="I41" s="7">
        <f>man!G36</f>
        <v>8268</v>
      </c>
      <c r="J41" s="10">
        <f t="shared" si="3"/>
        <v>31.540398260471502</v>
      </c>
      <c r="K41" s="7">
        <f>man!H36</f>
        <v>5110</v>
      </c>
      <c r="L41" s="10">
        <f t="shared" si="4"/>
        <v>19.49340047302968</v>
      </c>
      <c r="M41" s="7">
        <f>man!I36</f>
        <v>3597</v>
      </c>
      <c r="N41" s="12">
        <f t="shared" si="5"/>
        <v>13.721675440604258</v>
      </c>
    </row>
    <row r="42" spans="1:14" ht="12.75">
      <c r="A42" s="1" t="s">
        <v>73</v>
      </c>
      <c r="B42" s="6" t="s">
        <v>78</v>
      </c>
      <c r="C42" s="7">
        <f>man!C37</f>
        <v>22482</v>
      </c>
      <c r="D42" s="7">
        <f t="shared" si="0"/>
        <v>27225</v>
      </c>
      <c r="E42" s="7">
        <f>man!E37</f>
        <v>3010</v>
      </c>
      <c r="F42" s="10">
        <f t="shared" si="1"/>
        <v>11.056014692378328</v>
      </c>
      <c r="G42" s="7">
        <f>man!F37</f>
        <v>7726</v>
      </c>
      <c r="H42" s="10">
        <f t="shared" si="2"/>
        <v>28.378328741965102</v>
      </c>
      <c r="I42" s="7">
        <f>man!G37</f>
        <v>7636</v>
      </c>
      <c r="J42" s="10">
        <f t="shared" si="3"/>
        <v>28.047750229568415</v>
      </c>
      <c r="K42" s="7">
        <f>man!H37</f>
        <v>5228</v>
      </c>
      <c r="L42" s="10">
        <f t="shared" si="4"/>
        <v>19.20293847566575</v>
      </c>
      <c r="M42" s="7">
        <f>man!I37</f>
        <v>3625</v>
      </c>
      <c r="N42" s="12">
        <f t="shared" si="5"/>
        <v>13.314967860422405</v>
      </c>
    </row>
    <row r="43" spans="1:14" ht="12.75">
      <c r="A43" s="1" t="s">
        <v>29</v>
      </c>
      <c r="B43" s="6" t="s">
        <v>75</v>
      </c>
      <c r="C43" s="7">
        <f>man!C38</f>
        <v>11224</v>
      </c>
      <c r="D43" s="7">
        <f t="shared" si="0"/>
        <v>13695</v>
      </c>
      <c r="E43" s="7">
        <f>man!E38</f>
        <v>1355</v>
      </c>
      <c r="F43" s="10">
        <f t="shared" si="1"/>
        <v>9.894121942314714</v>
      </c>
      <c r="G43" s="7">
        <f>man!F38</f>
        <v>3230</v>
      </c>
      <c r="H43" s="10">
        <f t="shared" si="2"/>
        <v>23.585250091274187</v>
      </c>
      <c r="I43" s="7">
        <f>man!G38</f>
        <v>3804</v>
      </c>
      <c r="J43" s="10">
        <f t="shared" si="3"/>
        <v>27.776560788608982</v>
      </c>
      <c r="K43" s="7">
        <f>man!H38</f>
        <v>2814</v>
      </c>
      <c r="L43" s="10">
        <f t="shared" si="4"/>
        <v>20.54764512595838</v>
      </c>
      <c r="M43" s="7">
        <f>man!I38</f>
        <v>2492</v>
      </c>
      <c r="N43" s="12">
        <f t="shared" si="5"/>
        <v>18.19642205184374</v>
      </c>
    </row>
    <row r="44" spans="1:14" ht="12.75">
      <c r="A44" s="1" t="s">
        <v>68</v>
      </c>
      <c r="B44" s="6" t="s">
        <v>14</v>
      </c>
      <c r="C44" s="7">
        <f>man!C39</f>
        <v>50873</v>
      </c>
      <c r="D44" s="7">
        <f t="shared" si="0"/>
        <v>59541</v>
      </c>
      <c r="E44" s="7">
        <f>man!E39</f>
        <v>4996</v>
      </c>
      <c r="F44" s="10">
        <f t="shared" si="1"/>
        <v>8.390856720579096</v>
      </c>
      <c r="G44" s="7">
        <f>man!F39</f>
        <v>16290</v>
      </c>
      <c r="H44" s="10">
        <f t="shared" si="2"/>
        <v>27.359298634554342</v>
      </c>
      <c r="I44" s="7">
        <f>man!G39</f>
        <v>17932</v>
      </c>
      <c r="J44" s="10">
        <f t="shared" si="3"/>
        <v>30.117062192438826</v>
      </c>
      <c r="K44" s="7">
        <f>man!H39</f>
        <v>11712</v>
      </c>
      <c r="L44" s="10">
        <f t="shared" si="4"/>
        <v>19.670479165616968</v>
      </c>
      <c r="M44" s="7">
        <f>man!I39</f>
        <v>8611</v>
      </c>
      <c r="N44" s="12">
        <f t="shared" si="5"/>
        <v>14.462303286810767</v>
      </c>
    </row>
    <row r="45" spans="1:14" ht="12.75">
      <c r="A45" s="1" t="s">
        <v>19</v>
      </c>
      <c r="B45" s="6" t="s">
        <v>81</v>
      </c>
      <c r="C45" s="7">
        <f>man!C40</f>
        <v>8448</v>
      </c>
      <c r="D45" s="7">
        <f t="shared" si="0"/>
        <v>9956</v>
      </c>
      <c r="E45" s="7">
        <f>man!E40</f>
        <v>771</v>
      </c>
      <c r="F45" s="10">
        <f t="shared" si="1"/>
        <v>7.744073925271193</v>
      </c>
      <c r="G45" s="7">
        <f>man!F40</f>
        <v>2485</v>
      </c>
      <c r="H45" s="10">
        <f t="shared" si="2"/>
        <v>24.959823222177583</v>
      </c>
      <c r="I45" s="7">
        <f>man!G40</f>
        <v>2674</v>
      </c>
      <c r="J45" s="10">
        <f t="shared" si="3"/>
        <v>26.858175974286862</v>
      </c>
      <c r="K45" s="7">
        <f>man!H40</f>
        <v>2165</v>
      </c>
      <c r="L45" s="10">
        <f t="shared" si="4"/>
        <v>21.74568099638409</v>
      </c>
      <c r="M45" s="7">
        <f>man!I40</f>
        <v>1861</v>
      </c>
      <c r="N45" s="12">
        <f t="shared" si="5"/>
        <v>18.69224588188027</v>
      </c>
    </row>
    <row r="46" spans="1:14" ht="12.75">
      <c r="A46" s="1" t="s">
        <v>48</v>
      </c>
      <c r="B46" s="6" t="s">
        <v>17</v>
      </c>
      <c r="C46" s="7">
        <f>man!C41</f>
        <v>9678</v>
      </c>
      <c r="D46" s="7">
        <f t="shared" si="0"/>
        <v>11065</v>
      </c>
      <c r="E46" s="7">
        <f>man!E41</f>
        <v>1074</v>
      </c>
      <c r="F46" s="10">
        <f t="shared" si="1"/>
        <v>9.706281066425666</v>
      </c>
      <c r="G46" s="7">
        <f>man!F41</f>
        <v>2897</v>
      </c>
      <c r="H46" s="10">
        <f t="shared" si="2"/>
        <v>26.181653863533665</v>
      </c>
      <c r="I46" s="7">
        <f>man!G41</f>
        <v>3060</v>
      </c>
      <c r="J46" s="10">
        <f t="shared" si="3"/>
        <v>27.654767284229553</v>
      </c>
      <c r="K46" s="7">
        <f>man!H41</f>
        <v>2345</v>
      </c>
      <c r="L46" s="10">
        <f t="shared" si="4"/>
        <v>21.192950745594217</v>
      </c>
      <c r="M46" s="7">
        <f>man!I41</f>
        <v>1689</v>
      </c>
      <c r="N46" s="12">
        <f t="shared" si="5"/>
        <v>15.264347040216899</v>
      </c>
    </row>
    <row r="47" spans="1:14" ht="12.75">
      <c r="A47" s="1" t="s">
        <v>59</v>
      </c>
      <c r="B47" s="6" t="s">
        <v>80</v>
      </c>
      <c r="C47" s="7">
        <f>man!C42</f>
        <v>13014</v>
      </c>
      <c r="D47" s="7">
        <f t="shared" si="0"/>
        <v>15655</v>
      </c>
      <c r="E47" s="7">
        <f>man!E42</f>
        <v>1453</v>
      </c>
      <c r="F47" s="10">
        <f t="shared" si="1"/>
        <v>9.281379750878314</v>
      </c>
      <c r="G47" s="7">
        <f>man!F42</f>
        <v>4079</v>
      </c>
      <c r="H47" s="10">
        <f t="shared" si="2"/>
        <v>26.05557329926541</v>
      </c>
      <c r="I47" s="7">
        <f>man!G42</f>
        <v>4394</v>
      </c>
      <c r="J47" s="10">
        <f t="shared" si="3"/>
        <v>28.067709996806133</v>
      </c>
      <c r="K47" s="7">
        <f>man!H42</f>
        <v>3193</v>
      </c>
      <c r="L47" s="10">
        <f t="shared" si="4"/>
        <v>20.396039603960396</v>
      </c>
      <c r="M47" s="7">
        <f>man!I42</f>
        <v>2536</v>
      </c>
      <c r="N47" s="12">
        <f t="shared" si="5"/>
        <v>16.199297349089747</v>
      </c>
    </row>
    <row r="48" spans="1:14" ht="12.75">
      <c r="A48" s="1" t="s">
        <v>63</v>
      </c>
      <c r="B48" s="6" t="s">
        <v>31</v>
      </c>
      <c r="C48" s="7">
        <f>man!C43</f>
        <v>11892</v>
      </c>
      <c r="D48" s="7">
        <f t="shared" si="0"/>
        <v>13830</v>
      </c>
      <c r="E48" s="7">
        <f>man!E43</f>
        <v>1212</v>
      </c>
      <c r="F48" s="10">
        <f t="shared" si="1"/>
        <v>8.76355748373102</v>
      </c>
      <c r="G48" s="7">
        <f>man!F43</f>
        <v>3562</v>
      </c>
      <c r="H48" s="10">
        <f t="shared" si="2"/>
        <v>25.755603759942154</v>
      </c>
      <c r="I48" s="7">
        <f>man!G43</f>
        <v>3966</v>
      </c>
      <c r="J48" s="10">
        <f t="shared" si="3"/>
        <v>28.676789587852497</v>
      </c>
      <c r="K48" s="7">
        <f>man!H43</f>
        <v>2845</v>
      </c>
      <c r="L48" s="10">
        <f t="shared" si="4"/>
        <v>20.57122198120029</v>
      </c>
      <c r="M48" s="7">
        <f>man!I43</f>
        <v>2245</v>
      </c>
      <c r="N48" s="12">
        <f t="shared" si="5"/>
        <v>16.232827187274044</v>
      </c>
    </row>
    <row r="49" spans="2:16" s="3" customFormat="1" ht="12.75">
      <c r="B49" s="8" t="s">
        <v>93</v>
      </c>
      <c r="C49" s="9">
        <f>SUM(C7:C48)</f>
        <v>1102777</v>
      </c>
      <c r="D49" s="9">
        <f aca="true" t="shared" si="6" ref="D49:M49">SUM(D7:D48)</f>
        <v>1300698</v>
      </c>
      <c r="E49" s="9">
        <f t="shared" si="6"/>
        <v>110483</v>
      </c>
      <c r="F49" s="11">
        <f t="shared" si="1"/>
        <v>8.494131612411183</v>
      </c>
      <c r="G49" s="9">
        <f t="shared" si="6"/>
        <v>342875</v>
      </c>
      <c r="H49" s="11">
        <f t="shared" si="2"/>
        <v>26.36084625331937</v>
      </c>
      <c r="I49" s="9">
        <f t="shared" si="6"/>
        <v>392736</v>
      </c>
      <c r="J49" s="11">
        <f t="shared" si="3"/>
        <v>30.19424954908826</v>
      </c>
      <c r="K49" s="9">
        <f t="shared" si="6"/>
        <v>262526</v>
      </c>
      <c r="L49" s="11">
        <f t="shared" si="4"/>
        <v>20.183470721105127</v>
      </c>
      <c r="M49" s="9">
        <f t="shared" si="6"/>
        <v>192078</v>
      </c>
      <c r="N49" s="13">
        <f t="shared" si="5"/>
        <v>14.767301864076057</v>
      </c>
      <c r="P49" s="15"/>
    </row>
    <row r="50" spans="2:14" ht="51.75" customHeight="1">
      <c r="B50" s="26" t="s">
        <v>97</v>
      </c>
      <c r="C50" s="26"/>
      <c r="D50" s="26"/>
      <c r="E50" s="26"/>
      <c r="F50" s="26"/>
      <c r="G50" s="26"/>
      <c r="H50" s="26"/>
      <c r="I50" s="26"/>
      <c r="J50" s="26"/>
      <c r="K50" s="26"/>
      <c r="L50" s="26"/>
      <c r="M50" s="26"/>
      <c r="N50" s="26"/>
    </row>
  </sheetData>
  <sheetProtection/>
  <mergeCells count="12">
    <mergeCell ref="G5:H5"/>
    <mergeCell ref="B4:B6"/>
    <mergeCell ref="C4:C6"/>
    <mergeCell ref="D4:D6"/>
    <mergeCell ref="B2:N2"/>
    <mergeCell ref="I5:J5"/>
    <mergeCell ref="B1:N1"/>
    <mergeCell ref="B50:N50"/>
    <mergeCell ref="K5:L5"/>
    <mergeCell ref="M5:N5"/>
    <mergeCell ref="E4:N4"/>
    <mergeCell ref="E5:F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s="16" t="s">
        <v>66</v>
      </c>
      <c r="B2" s="16" t="s">
        <v>7</v>
      </c>
      <c r="C2" s="16">
        <v>16721</v>
      </c>
      <c r="D2" s="16">
        <v>19881</v>
      </c>
      <c r="E2" s="16">
        <v>1811</v>
      </c>
      <c r="F2" s="16">
        <v>5255</v>
      </c>
      <c r="G2" s="16">
        <v>5918</v>
      </c>
      <c r="H2" s="16">
        <v>3902</v>
      </c>
      <c r="I2" s="16">
        <v>2995</v>
      </c>
    </row>
    <row r="3" spans="1:9" ht="12.75">
      <c r="A3" s="17" t="s">
        <v>47</v>
      </c>
      <c r="B3" s="16" t="s">
        <v>11</v>
      </c>
      <c r="C3" s="16">
        <v>22594</v>
      </c>
      <c r="D3" s="16">
        <v>27046</v>
      </c>
      <c r="E3" s="16">
        <v>2428</v>
      </c>
      <c r="F3" s="16">
        <v>6834</v>
      </c>
      <c r="G3" s="16">
        <v>8074</v>
      </c>
      <c r="H3" s="16">
        <v>5608</v>
      </c>
      <c r="I3" s="16">
        <v>4102</v>
      </c>
    </row>
    <row r="4" spans="1:9" ht="12.75">
      <c r="A4" s="16" t="s">
        <v>58</v>
      </c>
      <c r="B4" s="16" t="s">
        <v>13</v>
      </c>
      <c r="C4" s="16">
        <v>31236</v>
      </c>
      <c r="D4" s="16">
        <v>37285</v>
      </c>
      <c r="E4" s="16">
        <v>3373</v>
      </c>
      <c r="F4" s="16">
        <v>9490</v>
      </c>
      <c r="G4" s="16">
        <v>11298</v>
      </c>
      <c r="H4" s="16">
        <v>7477</v>
      </c>
      <c r="I4" s="16">
        <v>5647</v>
      </c>
    </row>
    <row r="5" spans="1:9" ht="12.75">
      <c r="A5" s="16" t="s">
        <v>2</v>
      </c>
      <c r="B5" s="16" t="s">
        <v>62</v>
      </c>
      <c r="C5" s="16">
        <v>21228</v>
      </c>
      <c r="D5" s="16">
        <v>25861</v>
      </c>
      <c r="E5" s="16">
        <v>2317</v>
      </c>
      <c r="F5" s="16">
        <v>6403</v>
      </c>
      <c r="G5" s="16">
        <v>7391</v>
      </c>
      <c r="H5" s="16">
        <v>5556</v>
      </c>
      <c r="I5" s="16">
        <v>4194</v>
      </c>
    </row>
    <row r="6" spans="1:9" ht="12.75">
      <c r="A6" s="16" t="s">
        <v>1</v>
      </c>
      <c r="B6" s="16" t="s">
        <v>60</v>
      </c>
      <c r="C6" s="16">
        <v>36683</v>
      </c>
      <c r="D6" s="16">
        <v>43100</v>
      </c>
      <c r="E6" s="16">
        <v>3667</v>
      </c>
      <c r="F6" s="16">
        <v>10882</v>
      </c>
      <c r="G6" s="16">
        <v>13157</v>
      </c>
      <c r="H6" s="16">
        <v>8894</v>
      </c>
      <c r="I6" s="16">
        <v>6500</v>
      </c>
    </row>
    <row r="7" spans="1:9" ht="12.75">
      <c r="A7" s="16" t="s">
        <v>21</v>
      </c>
      <c r="B7" s="16" t="s">
        <v>70</v>
      </c>
      <c r="C7" s="16">
        <v>14055</v>
      </c>
      <c r="D7" s="16">
        <v>17311</v>
      </c>
      <c r="E7" s="16">
        <v>2157</v>
      </c>
      <c r="F7" s="16">
        <v>4964</v>
      </c>
      <c r="G7" s="16">
        <v>4731</v>
      </c>
      <c r="H7" s="16">
        <v>3163</v>
      </c>
      <c r="I7" s="16">
        <v>2296</v>
      </c>
    </row>
    <row r="8" spans="1:9" ht="12.75">
      <c r="A8" s="16" t="s">
        <v>18</v>
      </c>
      <c r="B8" s="16" t="s">
        <v>37</v>
      </c>
      <c r="C8" s="16">
        <v>8598</v>
      </c>
      <c r="D8" s="16">
        <v>10196</v>
      </c>
      <c r="E8" s="16">
        <v>962</v>
      </c>
      <c r="F8" s="16">
        <v>2550</v>
      </c>
      <c r="G8" s="16">
        <v>2859</v>
      </c>
      <c r="H8" s="16">
        <v>2087</v>
      </c>
      <c r="I8" s="16">
        <v>1738</v>
      </c>
    </row>
    <row r="9" spans="1:9" ht="12.75">
      <c r="A9" s="16" t="s">
        <v>22</v>
      </c>
      <c r="B9" s="16" t="s">
        <v>74</v>
      </c>
      <c r="C9" s="16">
        <v>36877</v>
      </c>
      <c r="D9" s="16">
        <v>43633</v>
      </c>
      <c r="E9" s="16">
        <v>3222</v>
      </c>
      <c r="F9" s="16">
        <v>11168</v>
      </c>
      <c r="G9" s="16">
        <v>13949</v>
      </c>
      <c r="H9" s="16">
        <v>8675</v>
      </c>
      <c r="I9" s="16">
        <v>6619</v>
      </c>
    </row>
    <row r="10" spans="1:9" ht="12.75">
      <c r="A10" s="16" t="s">
        <v>24</v>
      </c>
      <c r="B10" s="16" t="s">
        <v>71</v>
      </c>
      <c r="C10" s="16">
        <v>10477</v>
      </c>
      <c r="D10" s="16">
        <v>12608</v>
      </c>
      <c r="E10" s="16">
        <v>974</v>
      </c>
      <c r="F10" s="16">
        <v>2764</v>
      </c>
      <c r="G10" s="16">
        <v>3592</v>
      </c>
      <c r="H10" s="16">
        <v>2870</v>
      </c>
      <c r="I10" s="16">
        <v>2408</v>
      </c>
    </row>
    <row r="11" spans="1:9" ht="12.75">
      <c r="A11" s="16" t="s">
        <v>30</v>
      </c>
      <c r="B11" s="16" t="s">
        <v>45</v>
      </c>
      <c r="C11" s="16">
        <v>244715</v>
      </c>
      <c r="D11" s="16">
        <v>280913</v>
      </c>
      <c r="E11" s="16">
        <v>17903</v>
      </c>
      <c r="F11" s="16">
        <v>71973</v>
      </c>
      <c r="G11" s="16">
        <v>90720</v>
      </c>
      <c r="H11" s="16">
        <v>58167</v>
      </c>
      <c r="I11" s="16">
        <v>42150</v>
      </c>
    </row>
    <row r="12" spans="1:9" ht="12.75">
      <c r="A12" s="16" t="s">
        <v>77</v>
      </c>
      <c r="B12" s="16" t="s">
        <v>16</v>
      </c>
      <c r="C12" s="16">
        <v>17141</v>
      </c>
      <c r="D12" s="16">
        <v>20985</v>
      </c>
      <c r="E12" s="16">
        <v>1906</v>
      </c>
      <c r="F12" s="16">
        <v>4842</v>
      </c>
      <c r="G12" s="16">
        <v>5829</v>
      </c>
      <c r="H12" s="16">
        <v>4363</v>
      </c>
      <c r="I12" s="16">
        <v>4045</v>
      </c>
    </row>
    <row r="13" spans="1:9" ht="12.75">
      <c r="A13" s="16" t="s">
        <v>64</v>
      </c>
      <c r="B13" s="16" t="s">
        <v>12</v>
      </c>
      <c r="C13" s="16">
        <v>9986</v>
      </c>
      <c r="D13" s="16">
        <v>11006</v>
      </c>
      <c r="E13" s="16">
        <v>865</v>
      </c>
      <c r="F13" s="16">
        <v>2700</v>
      </c>
      <c r="G13" s="16">
        <v>3071</v>
      </c>
      <c r="H13" s="16">
        <v>2379</v>
      </c>
      <c r="I13" s="16">
        <v>1991</v>
      </c>
    </row>
    <row r="14" spans="1:9" ht="12.75">
      <c r="A14" s="16" t="s">
        <v>38</v>
      </c>
      <c r="B14" s="16" t="s">
        <v>3</v>
      </c>
      <c r="C14" s="16">
        <v>9416</v>
      </c>
      <c r="D14" s="16">
        <v>10905</v>
      </c>
      <c r="E14" s="16">
        <v>1106</v>
      </c>
      <c r="F14" s="16">
        <v>2702</v>
      </c>
      <c r="G14" s="16">
        <v>2910</v>
      </c>
      <c r="H14" s="16">
        <v>2375</v>
      </c>
      <c r="I14" s="16">
        <v>1812</v>
      </c>
    </row>
    <row r="15" spans="1:9" ht="12.75">
      <c r="A15" s="16" t="s">
        <v>51</v>
      </c>
      <c r="B15" s="16" t="s">
        <v>43</v>
      </c>
      <c r="C15" s="16">
        <v>62089</v>
      </c>
      <c r="D15" s="16">
        <v>76511</v>
      </c>
      <c r="E15" s="16">
        <v>6670</v>
      </c>
      <c r="F15" s="16">
        <v>22855</v>
      </c>
      <c r="G15" s="16">
        <v>22979</v>
      </c>
      <c r="H15" s="16">
        <v>14223</v>
      </c>
      <c r="I15" s="16">
        <v>9784</v>
      </c>
    </row>
    <row r="16" spans="1:9" ht="12.75">
      <c r="A16" s="16" t="s">
        <v>23</v>
      </c>
      <c r="B16" s="16" t="s">
        <v>40</v>
      </c>
      <c r="C16" s="16">
        <v>43727</v>
      </c>
      <c r="D16" s="16">
        <v>51216</v>
      </c>
      <c r="E16" s="16">
        <v>4031</v>
      </c>
      <c r="F16" s="16">
        <v>13589</v>
      </c>
      <c r="G16" s="16">
        <v>15383</v>
      </c>
      <c r="H16" s="16">
        <v>10327</v>
      </c>
      <c r="I16" s="16">
        <v>7886</v>
      </c>
    </row>
    <row r="17" spans="1:9" ht="12.75">
      <c r="A17" s="16" t="s">
        <v>53</v>
      </c>
      <c r="B17" s="16" t="s">
        <v>4</v>
      </c>
      <c r="C17" s="16">
        <v>6445</v>
      </c>
      <c r="D17" s="16">
        <v>8210</v>
      </c>
      <c r="E17" s="16">
        <v>539</v>
      </c>
      <c r="F17" s="16">
        <v>1876</v>
      </c>
      <c r="G17" s="16">
        <v>2584</v>
      </c>
      <c r="H17" s="16">
        <v>1809</v>
      </c>
      <c r="I17" s="16">
        <v>1402</v>
      </c>
    </row>
    <row r="18" spans="1:9" ht="12.75">
      <c r="A18" s="16" t="s">
        <v>8</v>
      </c>
      <c r="B18" s="16" t="s">
        <v>36</v>
      </c>
      <c r="C18" s="16">
        <v>16807</v>
      </c>
      <c r="D18" s="16">
        <v>19442</v>
      </c>
      <c r="E18" s="16">
        <v>2045</v>
      </c>
      <c r="F18" s="16">
        <v>5288</v>
      </c>
      <c r="G18" s="16">
        <v>5704</v>
      </c>
      <c r="H18" s="16">
        <v>3536</v>
      </c>
      <c r="I18" s="16">
        <v>2869</v>
      </c>
    </row>
    <row r="19" spans="1:9" ht="12.75">
      <c r="A19" s="16" t="s">
        <v>69</v>
      </c>
      <c r="B19" s="16" t="s">
        <v>42</v>
      </c>
      <c r="C19" s="16">
        <v>30652</v>
      </c>
      <c r="D19" s="16">
        <v>35975</v>
      </c>
      <c r="E19" s="16">
        <v>3514</v>
      </c>
      <c r="F19" s="16">
        <v>9799</v>
      </c>
      <c r="G19" s="16">
        <v>10492</v>
      </c>
      <c r="H19" s="16">
        <v>6928</v>
      </c>
      <c r="I19" s="16">
        <v>5242</v>
      </c>
    </row>
    <row r="20" spans="1:9" ht="12.75">
      <c r="A20" s="16" t="s">
        <v>6</v>
      </c>
      <c r="B20" s="16" t="s">
        <v>57</v>
      </c>
      <c r="C20" s="16">
        <v>21200</v>
      </c>
      <c r="D20" s="16">
        <v>26165</v>
      </c>
      <c r="E20" s="16">
        <v>2511</v>
      </c>
      <c r="F20" s="16">
        <v>6823</v>
      </c>
      <c r="G20" s="16">
        <v>7716</v>
      </c>
      <c r="H20" s="16">
        <v>5350</v>
      </c>
      <c r="I20" s="16">
        <v>3765</v>
      </c>
    </row>
    <row r="21" spans="1:9" ht="12.75">
      <c r="A21" s="16" t="s">
        <v>10</v>
      </c>
      <c r="B21" s="16" t="s">
        <v>65</v>
      </c>
      <c r="C21" s="16">
        <v>11180</v>
      </c>
      <c r="D21" s="16">
        <v>12257</v>
      </c>
      <c r="E21" s="16">
        <v>1523</v>
      </c>
      <c r="F21" s="16">
        <v>3414</v>
      </c>
      <c r="G21" s="16">
        <v>3229</v>
      </c>
      <c r="H21" s="16">
        <v>2380</v>
      </c>
      <c r="I21" s="16">
        <v>1711</v>
      </c>
    </row>
    <row r="22" spans="1:9" ht="12.75">
      <c r="A22" s="16" t="s">
        <v>61</v>
      </c>
      <c r="B22" s="16" t="s">
        <v>25</v>
      </c>
      <c r="C22" s="16">
        <v>12707</v>
      </c>
      <c r="D22" s="16">
        <v>15297</v>
      </c>
      <c r="E22" s="16">
        <v>1775</v>
      </c>
      <c r="F22" s="16">
        <v>4388</v>
      </c>
      <c r="G22" s="16">
        <v>4021</v>
      </c>
      <c r="H22" s="16">
        <v>2961</v>
      </c>
      <c r="I22" s="16">
        <v>2152</v>
      </c>
    </row>
    <row r="23" spans="1:9" ht="12.75">
      <c r="A23" s="16" t="s">
        <v>27</v>
      </c>
      <c r="B23" s="16" t="s">
        <v>41</v>
      </c>
      <c r="C23" s="16">
        <v>11571</v>
      </c>
      <c r="D23" s="16">
        <v>15042</v>
      </c>
      <c r="E23" s="16">
        <v>904</v>
      </c>
      <c r="F23" s="16">
        <v>3331</v>
      </c>
      <c r="G23" s="16">
        <v>4915</v>
      </c>
      <c r="H23" s="16">
        <v>3433</v>
      </c>
      <c r="I23" s="16">
        <v>2459</v>
      </c>
    </row>
    <row r="24" spans="1:9" ht="12.75">
      <c r="A24" s="16" t="s">
        <v>46</v>
      </c>
      <c r="B24" s="16" t="s">
        <v>56</v>
      </c>
      <c r="C24" s="16">
        <v>18105</v>
      </c>
      <c r="D24" s="16">
        <v>21369</v>
      </c>
      <c r="E24" s="16">
        <v>1864</v>
      </c>
      <c r="F24" s="16">
        <v>5055</v>
      </c>
      <c r="G24" s="16">
        <v>6018</v>
      </c>
      <c r="H24" s="16">
        <v>5024</v>
      </c>
      <c r="I24" s="16">
        <v>3408</v>
      </c>
    </row>
    <row r="25" spans="1:9" ht="12.75">
      <c r="A25" s="16" t="s">
        <v>5</v>
      </c>
      <c r="B25" s="16" t="s">
        <v>33</v>
      </c>
      <c r="C25" s="16">
        <v>7854</v>
      </c>
      <c r="D25" s="16">
        <v>9084</v>
      </c>
      <c r="E25" s="16">
        <v>876</v>
      </c>
      <c r="F25" s="16">
        <v>2298</v>
      </c>
      <c r="G25" s="16">
        <v>2487</v>
      </c>
      <c r="H25" s="16">
        <v>1998</v>
      </c>
      <c r="I25" s="16">
        <v>1425</v>
      </c>
    </row>
    <row r="26" spans="1:9" ht="12.75">
      <c r="A26" s="16" t="s">
        <v>83</v>
      </c>
      <c r="B26" s="16" t="s">
        <v>44</v>
      </c>
      <c r="C26" s="16">
        <v>37116</v>
      </c>
      <c r="D26" s="16">
        <v>42757</v>
      </c>
      <c r="E26" s="16">
        <v>4265</v>
      </c>
      <c r="F26" s="16">
        <v>12917</v>
      </c>
      <c r="G26" s="16">
        <v>13174</v>
      </c>
      <c r="H26" s="16">
        <v>7340</v>
      </c>
      <c r="I26" s="16">
        <v>5061</v>
      </c>
    </row>
    <row r="27" spans="1:9" ht="12.75">
      <c r="A27" s="16" t="s">
        <v>67</v>
      </c>
      <c r="B27" s="16" t="s">
        <v>50</v>
      </c>
      <c r="C27" s="16">
        <v>54682</v>
      </c>
      <c r="D27" s="16">
        <v>61451</v>
      </c>
      <c r="E27" s="16">
        <v>5396</v>
      </c>
      <c r="F27" s="16">
        <v>18612</v>
      </c>
      <c r="G27" s="16">
        <v>20267</v>
      </c>
      <c r="H27" s="16">
        <v>10950</v>
      </c>
      <c r="I27" s="16">
        <v>6226</v>
      </c>
    </row>
    <row r="28" spans="1:9" ht="12.75">
      <c r="A28" s="16" t="s">
        <v>26</v>
      </c>
      <c r="B28" s="16" t="s">
        <v>34</v>
      </c>
      <c r="C28" s="16">
        <v>22244</v>
      </c>
      <c r="D28" s="16">
        <v>26092</v>
      </c>
      <c r="E28" s="16">
        <v>2760</v>
      </c>
      <c r="F28" s="16">
        <v>7257</v>
      </c>
      <c r="G28" s="16">
        <v>7381</v>
      </c>
      <c r="H28" s="16">
        <v>5029</v>
      </c>
      <c r="I28" s="16">
        <v>3665</v>
      </c>
    </row>
    <row r="29" spans="1:9" ht="12.75">
      <c r="A29" s="16" t="s">
        <v>20</v>
      </c>
      <c r="B29" s="16" t="s">
        <v>15</v>
      </c>
      <c r="C29" s="16">
        <v>7695</v>
      </c>
      <c r="D29" s="16">
        <v>8724</v>
      </c>
      <c r="E29" s="16">
        <v>826</v>
      </c>
      <c r="F29" s="16">
        <v>2178</v>
      </c>
      <c r="G29" s="16">
        <v>2443</v>
      </c>
      <c r="H29" s="16">
        <v>1833</v>
      </c>
      <c r="I29" s="16">
        <v>1444</v>
      </c>
    </row>
    <row r="30" spans="1:9" ht="12.75">
      <c r="A30" s="16" t="s">
        <v>82</v>
      </c>
      <c r="B30" s="16" t="s">
        <v>54</v>
      </c>
      <c r="C30" s="16">
        <v>24485</v>
      </c>
      <c r="D30" s="16">
        <v>30828</v>
      </c>
      <c r="E30" s="16">
        <v>2718</v>
      </c>
      <c r="F30" s="16">
        <v>7577</v>
      </c>
      <c r="G30" s="16">
        <v>9278</v>
      </c>
      <c r="H30" s="16">
        <v>6733</v>
      </c>
      <c r="I30" s="16">
        <v>4522</v>
      </c>
    </row>
    <row r="31" spans="1:9" ht="12.75">
      <c r="A31" s="16" t="s">
        <v>32</v>
      </c>
      <c r="B31" s="16" t="s">
        <v>52</v>
      </c>
      <c r="C31" s="16">
        <v>15888</v>
      </c>
      <c r="D31" s="16">
        <v>19250</v>
      </c>
      <c r="E31" s="16">
        <v>1757</v>
      </c>
      <c r="F31" s="16">
        <v>4739</v>
      </c>
      <c r="G31" s="16">
        <v>5406</v>
      </c>
      <c r="H31" s="16">
        <v>4145</v>
      </c>
      <c r="I31" s="16">
        <v>3203</v>
      </c>
    </row>
    <row r="32" spans="1:9" ht="12.75">
      <c r="A32" s="16" t="s">
        <v>0</v>
      </c>
      <c r="B32" s="16" t="s">
        <v>55</v>
      </c>
      <c r="C32" s="16">
        <v>13074</v>
      </c>
      <c r="D32" s="16">
        <v>15651</v>
      </c>
      <c r="E32" s="16">
        <v>1628</v>
      </c>
      <c r="F32" s="16">
        <v>4055</v>
      </c>
      <c r="G32" s="16">
        <v>4218</v>
      </c>
      <c r="H32" s="16">
        <v>3127</v>
      </c>
      <c r="I32" s="16">
        <v>2623</v>
      </c>
    </row>
    <row r="33" spans="1:9" ht="12.75">
      <c r="A33" s="16" t="s">
        <v>72</v>
      </c>
      <c r="B33" s="16" t="s">
        <v>28</v>
      </c>
      <c r="C33" s="16">
        <v>33237</v>
      </c>
      <c r="D33" s="16">
        <v>38932</v>
      </c>
      <c r="E33" s="16">
        <v>3186</v>
      </c>
      <c r="F33" s="16">
        <v>9457</v>
      </c>
      <c r="G33" s="16">
        <v>11501</v>
      </c>
      <c r="H33" s="16">
        <v>8725</v>
      </c>
      <c r="I33" s="16">
        <v>6063</v>
      </c>
    </row>
    <row r="34" spans="1:9" ht="12.75">
      <c r="A34" s="16" t="s">
        <v>49</v>
      </c>
      <c r="B34" s="16" t="s">
        <v>79</v>
      </c>
      <c r="C34" s="16">
        <v>14230</v>
      </c>
      <c r="D34" s="16">
        <v>17435</v>
      </c>
      <c r="E34" s="16">
        <v>1672</v>
      </c>
      <c r="F34" s="16">
        <v>4433</v>
      </c>
      <c r="G34" s="16">
        <v>5210</v>
      </c>
      <c r="H34" s="16">
        <v>3574</v>
      </c>
      <c r="I34" s="16">
        <v>2546</v>
      </c>
    </row>
    <row r="35" spans="1:9" ht="12.75">
      <c r="A35" s="16" t="s">
        <v>76</v>
      </c>
      <c r="B35" s="16" t="s">
        <v>84</v>
      </c>
      <c r="C35" s="16">
        <v>9014</v>
      </c>
      <c r="D35" s="16">
        <v>11099</v>
      </c>
      <c r="E35" s="16">
        <v>1164</v>
      </c>
      <c r="F35" s="16">
        <v>3196</v>
      </c>
      <c r="G35" s="16">
        <v>3097</v>
      </c>
      <c r="H35" s="16">
        <v>2173</v>
      </c>
      <c r="I35" s="16">
        <v>1469</v>
      </c>
    </row>
    <row r="36" spans="1:9" ht="12.75">
      <c r="A36" s="16" t="s">
        <v>9</v>
      </c>
      <c r="B36" s="16" t="s">
        <v>35</v>
      </c>
      <c r="C36" s="16">
        <v>21437</v>
      </c>
      <c r="D36" s="16">
        <v>26214</v>
      </c>
      <c r="E36" s="16">
        <v>2297</v>
      </c>
      <c r="F36" s="16">
        <v>6942</v>
      </c>
      <c r="G36" s="16">
        <v>8268</v>
      </c>
      <c r="H36" s="16">
        <v>5110</v>
      </c>
      <c r="I36" s="16">
        <v>3597</v>
      </c>
    </row>
    <row r="37" spans="1:9" ht="12.75">
      <c r="A37" s="16" t="s">
        <v>73</v>
      </c>
      <c r="B37" s="16" t="s">
        <v>78</v>
      </c>
      <c r="C37" s="16">
        <v>22482</v>
      </c>
      <c r="D37" s="16">
        <v>27225</v>
      </c>
      <c r="E37" s="16">
        <v>3010</v>
      </c>
      <c r="F37" s="16">
        <v>7726</v>
      </c>
      <c r="G37" s="16">
        <v>7636</v>
      </c>
      <c r="H37" s="16">
        <v>5228</v>
      </c>
      <c r="I37" s="16">
        <v>3625</v>
      </c>
    </row>
    <row r="38" spans="1:9" ht="12.75">
      <c r="A38" s="16" t="s">
        <v>29</v>
      </c>
      <c r="B38" s="16" t="s">
        <v>75</v>
      </c>
      <c r="C38" s="16">
        <v>11224</v>
      </c>
      <c r="D38" s="16">
        <v>13695</v>
      </c>
      <c r="E38" s="16">
        <v>1355</v>
      </c>
      <c r="F38" s="16">
        <v>3230</v>
      </c>
      <c r="G38" s="16">
        <v>3804</v>
      </c>
      <c r="H38" s="16">
        <v>2814</v>
      </c>
      <c r="I38" s="16">
        <v>2492</v>
      </c>
    </row>
    <row r="39" spans="1:9" ht="12.75">
      <c r="A39" s="16" t="s">
        <v>68</v>
      </c>
      <c r="B39" s="16" t="s">
        <v>14</v>
      </c>
      <c r="C39" s="16">
        <v>50873</v>
      </c>
      <c r="D39" s="16">
        <v>59541</v>
      </c>
      <c r="E39" s="16">
        <v>4996</v>
      </c>
      <c r="F39" s="16">
        <v>16290</v>
      </c>
      <c r="G39" s="16">
        <v>17932</v>
      </c>
      <c r="H39" s="16">
        <v>11712</v>
      </c>
      <c r="I39" s="16">
        <v>8611</v>
      </c>
    </row>
    <row r="40" spans="1:9" ht="12.75">
      <c r="A40" s="16" t="s">
        <v>19</v>
      </c>
      <c r="B40" s="16" t="s">
        <v>81</v>
      </c>
      <c r="C40" s="16">
        <v>8448</v>
      </c>
      <c r="D40" s="16">
        <v>9956</v>
      </c>
      <c r="E40" s="16">
        <v>771</v>
      </c>
      <c r="F40" s="16">
        <v>2485</v>
      </c>
      <c r="G40" s="16">
        <v>2674</v>
      </c>
      <c r="H40" s="16">
        <v>2165</v>
      </c>
      <c r="I40" s="16">
        <v>1861</v>
      </c>
    </row>
    <row r="41" spans="1:9" ht="12.75">
      <c r="A41" s="16" t="s">
        <v>48</v>
      </c>
      <c r="B41" s="16" t="s">
        <v>17</v>
      </c>
      <c r="C41" s="16">
        <v>9678</v>
      </c>
      <c r="D41" s="16">
        <v>11065</v>
      </c>
      <c r="E41" s="16">
        <v>1074</v>
      </c>
      <c r="F41" s="16">
        <v>2897</v>
      </c>
      <c r="G41" s="16">
        <v>3060</v>
      </c>
      <c r="H41" s="16">
        <v>2345</v>
      </c>
      <c r="I41" s="16">
        <v>1689</v>
      </c>
    </row>
    <row r="42" spans="1:9" ht="12.75">
      <c r="A42" s="16" t="s">
        <v>59</v>
      </c>
      <c r="B42" s="16" t="s">
        <v>80</v>
      </c>
      <c r="C42" s="16">
        <v>13014</v>
      </c>
      <c r="D42" s="16">
        <v>15655</v>
      </c>
      <c r="E42" s="16">
        <v>1453</v>
      </c>
      <c r="F42" s="16">
        <v>4079</v>
      </c>
      <c r="G42" s="16">
        <v>4394</v>
      </c>
      <c r="H42" s="16">
        <v>3193</v>
      </c>
      <c r="I42" s="16">
        <v>2536</v>
      </c>
    </row>
    <row r="43" spans="1:9" ht="12.75">
      <c r="A43" s="16" t="s">
        <v>63</v>
      </c>
      <c r="B43" s="16" t="s">
        <v>31</v>
      </c>
      <c r="C43" s="16">
        <v>11892</v>
      </c>
      <c r="D43" s="16">
        <v>13830</v>
      </c>
      <c r="E43" s="16">
        <v>1212</v>
      </c>
      <c r="F43" s="16">
        <v>3562</v>
      </c>
      <c r="G43" s="16">
        <v>3966</v>
      </c>
      <c r="H43" s="16">
        <v>2845</v>
      </c>
      <c r="I43" s="16">
        <v>2245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2021-12-03T11:21:36Z</dcterms:modified>
  <cp:category/>
  <cp:version/>
  <cp:contentType/>
  <cp:contentStatus/>
</cp:coreProperties>
</file>