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<sst xmlns="http://schemas.openxmlformats.org/spreadsheetml/2006/main" count="201" uniqueCount="108">
  <si>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</si>
  <si>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</si>
  <si>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</si>
  <si>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</si>
  <si>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</si>
  <si>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</si>
  <si>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</si>
  <si>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</si>
  <si>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</si>
  <si>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</si>
  <si>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</si>
  <si>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</si>
  <si>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</si>
  <si>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</si>
  <si>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</si>
  <si>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</si>
  <si>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</si>
  <si>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</si>
  <si>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</si>
  <si>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</si>
  <si>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</si>
  <si>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</si>
  <si>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</si>
  <si>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</si>
  <si>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</si>
  <si>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</si>
  <si>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</si>
  <si>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</si>
  <si>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</si>
  <si>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</si>
  <si>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</si>
  <si>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</si>
  <si>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</si>
  <si>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</si>
  <si>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</si>
  <si>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</si>
  <si>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</si>
  <si>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</si>
  <si>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</si>
  <si>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</si>
  <si>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</si>
  <si>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</si>
  <si>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</si>
  <si>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</si>
  <si>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</si>
  <si>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</si>
  <si>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</si>
  <si>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</si>
  <si>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</si>
  <si>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</si>
  <si>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</si>
  <si>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</si>
  <si>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</si>
  <si>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</si>
  <si>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</si>
  <si>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</si>
  <si>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</si>
  <si>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</si>
  <si>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</si>
  <si>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</si>
  <si>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</si>
  <si>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</si>
  <si>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</si>
  <si>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</si>
  <si>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</si>
  <si>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</si>
  <si>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</si>
  <si>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</si>
  <si>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</si>
  <si>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</si>
  <si>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</si>
  <si>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</si>
  <si>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</si>
  <si>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</si>
  <si>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</si>
  <si>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</si>
  <si>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</si>
  <si>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</si>
  <si>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</si>
  <si>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</si>
  <si>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</si>
  <si>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</si>
  <si>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</si>
  <si>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</si>
  <si>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</si>
  <si>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</si>
  <si>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</si>
  <si>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</si>
  <si>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</si>
  <si>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</si>
  <si>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</si>
  <si>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</si>
  <si>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</si>
  <si>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</si>
  <si>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</si>
  <si>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</si>
  <si>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</si>
  <si>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</si>
  <si>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</si>
  <si>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</si>
  <si>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</si>
  <si>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</si>
  <si>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</si>
  <si>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</si>
  <si>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</si>
  <si>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</si>
  <si>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</si>
  <si>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31.03.2021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</si>
</sst>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0" fillId="0" borderId="14"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8" t="s">
        <v>98</v>
      </c>
      <c r="C1" s="28"/>
      <c r="D1" s="28"/>
      <c r="E1" s="28"/>
      <c r="F1" s="28"/>
      <c r="G1" s="28"/>
      <c r="H1" s="28"/>
      <c r="I1" s="28"/>
      <c r="J1" s="28"/>
      <c r="K1" s="28"/>
      <c r="L1" s="28"/>
      <c r="M1" s="28"/>
      <c r="N1" s="28"/>
    </row>
    <row r="2" spans="2:14" ht="12.75">
      <c r="B2" s="28" t="s">
        <v>107</v>
      </c>
      <c r="C2" s="28"/>
      <c r="D2" s="28"/>
      <c r="E2" s="28"/>
      <c r="F2" s="28"/>
      <c r="G2" s="28"/>
      <c r="H2" s="28"/>
      <c r="I2" s="28"/>
      <c r="J2" s="28"/>
      <c r="K2" s="28"/>
      <c r="L2" s="28"/>
      <c r="M2" s="28"/>
      <c r="N2" s="28"/>
    </row>
    <row r="3" spans="2:4" ht="12.75">
      <c r="B3" s="3"/>
      <c r="C3" s="4"/>
      <c r="D3" s="4"/>
    </row>
    <row r="4" spans="2:14" ht="15.75" customHeight="1">
      <c r="B4" s="19" t="s">
        <v>85</v>
      </c>
      <c r="C4" s="22" t="s">
        <v>86</v>
      </c>
      <c r="D4" s="25" t="s">
        <v>91</v>
      </c>
      <c r="E4" s="18" t="s">
        <v>92</v>
      </c>
      <c r="F4" s="18"/>
      <c r="G4" s="18"/>
      <c r="H4" s="18"/>
      <c r="I4" s="18"/>
      <c r="J4" s="18"/>
      <c r="K4" s="18"/>
      <c r="L4" s="18"/>
      <c r="M4" s="18"/>
      <c r="N4" s="18"/>
    </row>
    <row r="5" spans="1:14" ht="15.75" customHeight="1">
      <c r="A5" s="2" t="s">
        <v>39</v>
      </c>
      <c r="B5" s="20"/>
      <c r="C5" s="23"/>
      <c r="D5" s="26"/>
      <c r="E5" s="18" t="s">
        <v>96</v>
      </c>
      <c r="F5" s="18"/>
      <c r="G5" s="18" t="s">
        <v>87</v>
      </c>
      <c r="H5" s="18"/>
      <c r="I5" s="18" t="s">
        <v>88</v>
      </c>
      <c r="J5" s="18"/>
      <c r="K5" s="18" t="s">
        <v>89</v>
      </c>
      <c r="L5" s="18"/>
      <c r="M5" s="18" t="s">
        <v>90</v>
      </c>
      <c r="N5" s="18"/>
    </row>
    <row r="6" spans="1:14" ht="15.75" customHeight="1">
      <c r="A6" s="2"/>
      <c r="B6" s="21"/>
      <c r="C6" s="24"/>
      <c r="D6" s="27"/>
      <c r="E6" s="5" t="s">
        <v>94</v>
      </c>
      <c r="F6" s="5" t="s">
        <v>95</v>
      </c>
      <c r="G6" s="5" t="s">
        <v>94</v>
      </c>
      <c r="H6" s="5" t="s">
        <v>95</v>
      </c>
      <c r="I6" s="5" t="s">
        <v>94</v>
      </c>
      <c r="J6" s="5" t="s">
        <v>95</v>
      </c>
      <c r="K6" s="5" t="s">
        <v>94</v>
      </c>
      <c r="L6" s="5" t="s">
        <v>95</v>
      </c>
      <c r="M6" s="5" t="s">
        <v>94</v>
      </c>
      <c r="N6" s="5" t="s">
        <v>95</v>
      </c>
    </row>
    <row r="7" spans="1:14" ht="12.75">
      <c r="A7" s="1" t="s">
        <v>66</v>
      </c>
      <c r="B7" s="6" t="s">
        <v>7</v>
      </c>
      <c r="C7" s="7">
        <f>man!C2</f>
        <v>16166</v>
      </c>
      <c r="D7" s="7">
        <f>E7+G7+I7+K7+M7</f>
        <v>19191</v>
      </c>
      <c r="E7" s="7">
        <f>man!E2</f>
        <v>1777</v>
      </c>
      <c r="F7" s="10">
        <f>E7/D7*100</f>
        <v>9.259548746808399</v>
      </c>
      <c r="G7" s="7">
        <f>man!F2</f>
        <v>5171</v>
      </c>
      <c r="H7" s="10">
        <f>G7/D7*100</f>
        <v>26.944922098900527</v>
      </c>
      <c r="I7" s="7">
        <f>man!G2</f>
        <v>5631</v>
      </c>
      <c r="J7" s="10">
        <f>I7/D7*100</f>
        <v>29.341879005783962</v>
      </c>
      <c r="K7" s="7">
        <f>man!H2</f>
        <v>3737</v>
      </c>
      <c r="L7" s="10">
        <f>K7/D7*100</f>
        <v>19.472669480485642</v>
      </c>
      <c r="M7" s="7">
        <f>man!I2</f>
        <v>2875</v>
      </c>
      <c r="N7" s="12">
        <f>M7/D7*100</f>
        <v>14.980980668021468</v>
      </c>
    </row>
    <row r="8" spans="1:14" ht="12.75">
      <c r="A8" s="1" t="s">
        <v>47</v>
      </c>
      <c r="B8" s="6" t="s">
        <v>11</v>
      </c>
      <c r="C8" s="7">
        <f>man!C3</f>
        <v>21792</v>
      </c>
      <c r="D8" s="7">
        <f aca="true" t="shared" si="0" ref="D8:D48">E8+G8+I8+K8+M8</f>
        <v>26004</v>
      </c>
      <c r="E8" s="7">
        <f>man!E3</f>
        <v>2334</v>
      </c>
      <c r="F8" s="10">
        <f aca="true" t="shared" si="1" ref="F8:F49">E8/D8*100</f>
        <v>8.97554222427319</v>
      </c>
      <c r="G8" s="7">
        <f>man!F3</f>
        <v>6604</v>
      </c>
      <c r="H8" s="10">
        <f aca="true" t="shared" si="2" ref="H8:H49">G8/D8*100</f>
        <v>25.396092908783263</v>
      </c>
      <c r="I8" s="7">
        <f>man!G3</f>
        <v>7734</v>
      </c>
      <c r="J8" s="10">
        <f aca="true" t="shared" si="3" ref="J8:J49">I8/D8*100</f>
        <v>29.741578218735583</v>
      </c>
      <c r="K8" s="7">
        <f>man!H3</f>
        <v>5336</v>
      </c>
      <c r="L8" s="10">
        <f aca="true" t="shared" si="4" ref="L8:L49">K8/D8*100</f>
        <v>20.519920012305796</v>
      </c>
      <c r="M8" s="7">
        <f>man!I3</f>
        <v>3996</v>
      </c>
      <c r="N8" s="12">
        <f aca="true" t="shared" si="5" ref="N8:N49">M8/D8*100</f>
        <v>15.366866635902168</v>
      </c>
    </row>
    <row r="9" spans="1:14" ht="12.75">
      <c r="A9" s="1" t="s">
        <v>58</v>
      </c>
      <c r="B9" s="6" t="s">
        <v>13</v>
      </c>
      <c r="C9" s="7">
        <f>man!C4</f>
        <v>29999</v>
      </c>
      <c r="D9" s="7">
        <f t="shared" si="0"/>
        <v>35867</v>
      </c>
      <c r="E9" s="7">
        <f>man!E4</f>
        <v>3296</v>
      </c>
      <c r="F9" s="10">
        <f t="shared" si="1"/>
        <v>9.189505673739092</v>
      </c>
      <c r="G9" s="7">
        <f>man!F4</f>
        <v>9292</v>
      </c>
      <c r="H9" s="10">
        <f t="shared" si="2"/>
        <v>25.906822427300863</v>
      </c>
      <c r="I9" s="7">
        <f>man!G4</f>
        <v>10766</v>
      </c>
      <c r="J9" s="10">
        <f t="shared" si="3"/>
        <v>30.0164496612485</v>
      </c>
      <c r="K9" s="7">
        <f>man!H4</f>
        <v>7126</v>
      </c>
      <c r="L9" s="10">
        <f t="shared" si="4"/>
        <v>19.867845094376445</v>
      </c>
      <c r="M9" s="7">
        <f>man!I4</f>
        <v>5387</v>
      </c>
      <c r="N9" s="12">
        <f t="shared" si="5"/>
        <v>15.019377143335099</v>
      </c>
    </row>
    <row r="10" spans="1:14" ht="12.75">
      <c r="A10" s="1" t="s">
        <v>2</v>
      </c>
      <c r="B10" s="6" t="s">
        <v>62</v>
      </c>
      <c r="C10" s="7">
        <f>man!C5</f>
        <v>20568</v>
      </c>
      <c r="D10" s="7">
        <f t="shared" si="0"/>
        <v>25049</v>
      </c>
      <c r="E10" s="7">
        <f>man!E5</f>
        <v>2190</v>
      </c>
      <c r="F10" s="10">
        <f t="shared" si="1"/>
        <v>8.742863986586292</v>
      </c>
      <c r="G10" s="7">
        <f>man!F5</f>
        <v>6277</v>
      </c>
      <c r="H10" s="10">
        <f t="shared" si="2"/>
        <v>25.05888458621103</v>
      </c>
      <c r="I10" s="7">
        <f>man!G5</f>
        <v>7154</v>
      </c>
      <c r="J10" s="10">
        <f t="shared" si="3"/>
        <v>28.560022356181886</v>
      </c>
      <c r="K10" s="7">
        <f>man!H5</f>
        <v>5359</v>
      </c>
      <c r="L10" s="10">
        <f t="shared" si="4"/>
        <v>21.394067627450198</v>
      </c>
      <c r="M10" s="7">
        <f>man!I5</f>
        <v>4069</v>
      </c>
      <c r="N10" s="12">
        <f t="shared" si="5"/>
        <v>16.2441614435706</v>
      </c>
    </row>
    <row r="11" spans="1:14" ht="12.75">
      <c r="A11" s="1" t="s">
        <v>1</v>
      </c>
      <c r="B11" s="6" t="s">
        <v>60</v>
      </c>
      <c r="C11" s="7">
        <f>man!C6</f>
        <v>35294</v>
      </c>
      <c r="D11" s="7">
        <f t="shared" si="0"/>
        <v>41246</v>
      </c>
      <c r="E11" s="7">
        <f>man!E6</f>
        <v>3508</v>
      </c>
      <c r="F11" s="10">
        <f t="shared" si="1"/>
        <v>8.505067158027444</v>
      </c>
      <c r="G11" s="7">
        <f>man!F6</f>
        <v>10480</v>
      </c>
      <c r="H11" s="10">
        <f t="shared" si="2"/>
        <v>25.408524462978228</v>
      </c>
      <c r="I11" s="7">
        <f>man!G6</f>
        <v>12621</v>
      </c>
      <c r="J11" s="10">
        <f t="shared" si="3"/>
        <v>30.599330844203077</v>
      </c>
      <c r="K11" s="7">
        <f>man!H6</f>
        <v>8444</v>
      </c>
      <c r="L11" s="10">
        <f t="shared" si="4"/>
        <v>20.47228822188818</v>
      </c>
      <c r="M11" s="7">
        <f>man!I6</f>
        <v>6193</v>
      </c>
      <c r="N11" s="12">
        <f t="shared" si="5"/>
        <v>15.014789312903071</v>
      </c>
    </row>
    <row r="12" spans="1:14" ht="12.75">
      <c r="A12" s="1" t="s">
        <v>21</v>
      </c>
      <c r="B12" s="6" t="s">
        <v>70</v>
      </c>
      <c r="C12" s="7">
        <f>man!C7</f>
        <v>13338</v>
      </c>
      <c r="D12" s="7">
        <f t="shared" si="0"/>
        <v>16381</v>
      </c>
      <c r="E12" s="7">
        <f>man!E7</f>
        <v>1979</v>
      </c>
      <c r="F12" s="10">
        <f t="shared" si="1"/>
        <v>12.081069531774617</v>
      </c>
      <c r="G12" s="7">
        <f>man!F7</f>
        <v>4770</v>
      </c>
      <c r="H12" s="10">
        <f t="shared" si="2"/>
        <v>29.11910139796105</v>
      </c>
      <c r="I12" s="7">
        <f>man!G7</f>
        <v>4493</v>
      </c>
      <c r="J12" s="10">
        <f t="shared" si="3"/>
        <v>27.42811794151761</v>
      </c>
      <c r="K12" s="7">
        <f>man!H7</f>
        <v>2996</v>
      </c>
      <c r="L12" s="10">
        <f t="shared" si="4"/>
        <v>18.289481716622916</v>
      </c>
      <c r="M12" s="7">
        <f>man!I7</f>
        <v>2143</v>
      </c>
      <c r="N12" s="12">
        <f t="shared" si="5"/>
        <v>13.082229412123802</v>
      </c>
    </row>
    <row r="13" spans="1:14" ht="12.75">
      <c r="A13" s="1" t="s">
        <v>18</v>
      </c>
      <c r="B13" s="6" t="s">
        <v>37</v>
      </c>
      <c r="C13" s="7">
        <f>man!C8</f>
        <v>8312</v>
      </c>
      <c r="D13" s="7">
        <f t="shared" si="0"/>
        <v>9912</v>
      </c>
      <c r="E13" s="7">
        <f>man!E8</f>
        <v>917</v>
      </c>
      <c r="F13" s="10">
        <f t="shared" si="1"/>
        <v>9.251412429378531</v>
      </c>
      <c r="G13" s="7">
        <f>man!F8</f>
        <v>2507</v>
      </c>
      <c r="H13" s="10">
        <f t="shared" si="2"/>
        <v>25.292574656981436</v>
      </c>
      <c r="I13" s="7">
        <f>man!G8</f>
        <v>2758</v>
      </c>
      <c r="J13" s="10">
        <f t="shared" si="3"/>
        <v>27.82485875706215</v>
      </c>
      <c r="K13" s="7">
        <f>man!H8</f>
        <v>2024</v>
      </c>
      <c r="L13" s="10">
        <f t="shared" si="4"/>
        <v>20.419693301049232</v>
      </c>
      <c r="M13" s="7">
        <f>man!I8</f>
        <v>1706</v>
      </c>
      <c r="N13" s="12">
        <f t="shared" si="5"/>
        <v>17.211460855528653</v>
      </c>
    </row>
    <row r="14" spans="1:14" ht="12.75">
      <c r="A14" s="1" t="s">
        <v>22</v>
      </c>
      <c r="B14" s="6" t="s">
        <v>74</v>
      </c>
      <c r="C14" s="7">
        <f>man!C9</f>
        <v>35353</v>
      </c>
      <c r="D14" s="7">
        <f t="shared" si="0"/>
        <v>41875</v>
      </c>
      <c r="E14" s="7">
        <f>man!E9</f>
        <v>3006</v>
      </c>
      <c r="F14" s="10">
        <f t="shared" si="1"/>
        <v>7.178507462686568</v>
      </c>
      <c r="G14" s="7">
        <f>man!F9</f>
        <v>10951</v>
      </c>
      <c r="H14" s="10">
        <f t="shared" si="2"/>
        <v>26.151641791044778</v>
      </c>
      <c r="I14" s="7">
        <f>man!G9</f>
        <v>13243</v>
      </c>
      <c r="J14" s="10">
        <f t="shared" si="3"/>
        <v>31.625074626865672</v>
      </c>
      <c r="K14" s="7">
        <f>man!H9</f>
        <v>8241</v>
      </c>
      <c r="L14" s="10">
        <f t="shared" si="4"/>
        <v>19.68</v>
      </c>
      <c r="M14" s="7">
        <f>man!I9</f>
        <v>6434</v>
      </c>
      <c r="N14" s="12">
        <f t="shared" si="5"/>
        <v>15.364776119402984</v>
      </c>
    </row>
    <row r="15" spans="1:16" ht="12.75">
      <c r="A15" s="1" t="s">
        <v>24</v>
      </c>
      <c r="B15" s="6" t="s">
        <v>71</v>
      </c>
      <c r="C15" s="7">
        <f>man!C10</f>
        <v>10267</v>
      </c>
      <c r="D15" s="7">
        <f t="shared" si="0"/>
        <v>12270</v>
      </c>
      <c r="E15" s="7">
        <f>man!E10</f>
        <v>924</v>
      </c>
      <c r="F15" s="10">
        <f t="shared" si="1"/>
        <v>7.530562347188265</v>
      </c>
      <c r="G15" s="7">
        <f>man!F10</f>
        <v>2691</v>
      </c>
      <c r="H15" s="10">
        <f t="shared" si="2"/>
        <v>21.931540342298288</v>
      </c>
      <c r="I15" s="7">
        <f>man!G10</f>
        <v>3507</v>
      </c>
      <c r="J15" s="10">
        <f t="shared" si="3"/>
        <v>28.581907090464547</v>
      </c>
      <c r="K15" s="7">
        <f>man!H10</f>
        <v>2812</v>
      </c>
      <c r="L15" s="10">
        <f t="shared" si="4"/>
        <v>22.91768541157294</v>
      </c>
      <c r="M15" s="7">
        <f>man!I10</f>
        <v>2336</v>
      </c>
      <c r="N15" s="12">
        <f t="shared" si="5"/>
        <v>19.03830480847596</v>
      </c>
      <c r="P15" s="14"/>
    </row>
    <row r="16" spans="1:14" ht="12.75">
      <c r="A16" s="1" t="s">
        <v>30</v>
      </c>
      <c r="B16" s="6" t="s">
        <v>45</v>
      </c>
      <c r="C16" s="7">
        <f>man!C11</f>
        <v>235720</v>
      </c>
      <c r="D16" s="7">
        <f t="shared" si="0"/>
        <v>271157</v>
      </c>
      <c r="E16" s="7">
        <f>man!E11</f>
        <v>17373</v>
      </c>
      <c r="F16" s="10">
        <f t="shared" si="1"/>
        <v>6.406989308776834</v>
      </c>
      <c r="G16" s="7">
        <f>man!F11</f>
        <v>71220</v>
      </c>
      <c r="H16" s="10">
        <f t="shared" si="2"/>
        <v>26.265226418643074</v>
      </c>
      <c r="I16" s="7">
        <f>man!G11</f>
        <v>86919</v>
      </c>
      <c r="J16" s="10">
        <f t="shared" si="3"/>
        <v>32.05486120586966</v>
      </c>
      <c r="K16" s="7">
        <f>man!H11</f>
        <v>55186</v>
      </c>
      <c r="L16" s="10">
        <f t="shared" si="4"/>
        <v>20.35204696909908</v>
      </c>
      <c r="M16" s="7">
        <f>man!I11</f>
        <v>40459</v>
      </c>
      <c r="N16" s="12">
        <f t="shared" si="5"/>
        <v>14.920876097611346</v>
      </c>
    </row>
    <row r="17" spans="1:14" ht="12.75">
      <c r="A17" s="1" t="s">
        <v>77</v>
      </c>
      <c r="B17" s="6" t="s">
        <v>16</v>
      </c>
      <c r="C17" s="7">
        <f>man!C12</f>
        <v>16691</v>
      </c>
      <c r="D17" s="7">
        <f t="shared" si="0"/>
        <v>20415</v>
      </c>
      <c r="E17" s="7">
        <f>man!E12</f>
        <v>1803</v>
      </c>
      <c r="F17" s="10">
        <f t="shared" si="1"/>
        <v>8.831741366642175</v>
      </c>
      <c r="G17" s="7">
        <f>man!F12</f>
        <v>4717</v>
      </c>
      <c r="H17" s="10">
        <f t="shared" si="2"/>
        <v>23.10555963752143</v>
      </c>
      <c r="I17" s="7">
        <f>man!G12</f>
        <v>5712</v>
      </c>
      <c r="J17" s="10">
        <f t="shared" si="3"/>
        <v>27.97942689199118</v>
      </c>
      <c r="K17" s="7">
        <f>man!H12</f>
        <v>4243</v>
      </c>
      <c r="L17" s="10">
        <f t="shared" si="4"/>
        <v>20.783737447954937</v>
      </c>
      <c r="M17" s="7">
        <f>man!I12</f>
        <v>3940</v>
      </c>
      <c r="N17" s="12">
        <f t="shared" si="5"/>
        <v>19.299534655890277</v>
      </c>
    </row>
    <row r="18" spans="1:14" ht="12.75">
      <c r="A18" s="1" t="s">
        <v>64</v>
      </c>
      <c r="B18" s="6" t="s">
        <v>12</v>
      </c>
      <c r="C18" s="7">
        <f>man!C13</f>
        <v>9633</v>
      </c>
      <c r="D18" s="7">
        <f t="shared" si="0"/>
        <v>10618</v>
      </c>
      <c r="E18" s="7">
        <f>man!E13</f>
        <v>877</v>
      </c>
      <c r="F18" s="10">
        <f t="shared" si="1"/>
        <v>8.259559239028064</v>
      </c>
      <c r="G18" s="7">
        <f>man!F13</f>
        <v>2617</v>
      </c>
      <c r="H18" s="10">
        <f t="shared" si="2"/>
        <v>24.646826144283292</v>
      </c>
      <c r="I18" s="7">
        <f>man!G13</f>
        <v>2931</v>
      </c>
      <c r="J18" s="10">
        <f t="shared" si="3"/>
        <v>27.604068562817858</v>
      </c>
      <c r="K18" s="7">
        <f>man!H13</f>
        <v>2319</v>
      </c>
      <c r="L18" s="10">
        <f t="shared" si="4"/>
        <v>21.840271237521193</v>
      </c>
      <c r="M18" s="7">
        <f>man!I13</f>
        <v>1874</v>
      </c>
      <c r="N18" s="12">
        <f t="shared" si="5"/>
        <v>17.649274816349596</v>
      </c>
    </row>
    <row r="19" spans="1:14" ht="12.75">
      <c r="A19" s="1" t="s">
        <v>38</v>
      </c>
      <c r="B19" s="6" t="s">
        <v>3</v>
      </c>
      <c r="C19" s="7">
        <f>man!C14</f>
        <v>9068</v>
      </c>
      <c r="D19" s="7">
        <f t="shared" si="0"/>
        <v>10438</v>
      </c>
      <c r="E19" s="7">
        <f>man!E14</f>
        <v>1086</v>
      </c>
      <c r="F19" s="10">
        <f t="shared" si="1"/>
        <v>10.404292009963594</v>
      </c>
      <c r="G19" s="7">
        <f>man!F14</f>
        <v>2604</v>
      </c>
      <c r="H19" s="10">
        <f t="shared" si="2"/>
        <v>24.94730791339337</v>
      </c>
      <c r="I19" s="7">
        <f>man!G14</f>
        <v>2798</v>
      </c>
      <c r="J19" s="10">
        <f t="shared" si="3"/>
        <v>26.805901513699943</v>
      </c>
      <c r="K19" s="7">
        <f>man!H14</f>
        <v>2236</v>
      </c>
      <c r="L19" s="10">
        <f t="shared" si="4"/>
        <v>21.421728300440698</v>
      </c>
      <c r="M19" s="7">
        <f>man!I14</f>
        <v>1714</v>
      </c>
      <c r="N19" s="12">
        <f t="shared" si="5"/>
        <v>16.420770262502398</v>
      </c>
    </row>
    <row r="20" spans="1:14" ht="12.75">
      <c r="A20" s="1" t="s">
        <v>51</v>
      </c>
      <c r="B20" s="6" t="s">
        <v>43</v>
      </c>
      <c r="C20" s="7">
        <f>man!C15</f>
        <v>59170</v>
      </c>
      <c r="D20" s="7">
        <f t="shared" si="0"/>
        <v>72990</v>
      </c>
      <c r="E20" s="7">
        <f>man!E15</f>
        <v>6262</v>
      </c>
      <c r="F20" s="10">
        <f t="shared" si="1"/>
        <v>8.579257432525003</v>
      </c>
      <c r="G20" s="7">
        <f>man!F15</f>
        <v>22155</v>
      </c>
      <c r="H20" s="10">
        <f t="shared" si="2"/>
        <v>30.353473078503907</v>
      </c>
      <c r="I20" s="7">
        <f>man!G15</f>
        <v>21611</v>
      </c>
      <c r="J20" s="10">
        <f t="shared" si="3"/>
        <v>29.60816550212358</v>
      </c>
      <c r="K20" s="7">
        <f>man!H15</f>
        <v>13572</v>
      </c>
      <c r="L20" s="10">
        <f t="shared" si="4"/>
        <v>18.594327990135636</v>
      </c>
      <c r="M20" s="7">
        <f>man!I15</f>
        <v>9390</v>
      </c>
      <c r="N20" s="12">
        <f t="shared" si="5"/>
        <v>12.864775996711877</v>
      </c>
    </row>
    <row r="21" spans="1:14" ht="12.75">
      <c r="A21" s="1" t="s">
        <v>23</v>
      </c>
      <c r="B21" s="6" t="s">
        <v>40</v>
      </c>
      <c r="C21" s="7">
        <f>man!C16</f>
        <v>42231</v>
      </c>
      <c r="D21" s="7">
        <f t="shared" si="0"/>
        <v>49417</v>
      </c>
      <c r="E21" s="7">
        <f>man!E16</f>
        <v>3916</v>
      </c>
      <c r="F21" s="10">
        <f t="shared" si="1"/>
        <v>7.92439848635085</v>
      </c>
      <c r="G21" s="7">
        <f>man!F16</f>
        <v>13432</v>
      </c>
      <c r="H21" s="10">
        <f t="shared" si="2"/>
        <v>27.18092963959771</v>
      </c>
      <c r="I21" s="7">
        <f>man!G16</f>
        <v>14633</v>
      </c>
      <c r="J21" s="10">
        <f t="shared" si="3"/>
        <v>29.611267377623086</v>
      </c>
      <c r="K21" s="7">
        <f>man!H16</f>
        <v>9831</v>
      </c>
      <c r="L21" s="10">
        <f t="shared" si="4"/>
        <v>19.89396361575976</v>
      </c>
      <c r="M21" s="7">
        <f>man!I16</f>
        <v>7605</v>
      </c>
      <c r="N21" s="12">
        <f t="shared" si="5"/>
        <v>15.389440880668595</v>
      </c>
    </row>
    <row r="22" spans="1:14" ht="12.75">
      <c r="A22" s="1" t="s">
        <v>53</v>
      </c>
      <c r="B22" s="6" t="s">
        <v>4</v>
      </c>
      <c r="C22" s="7">
        <f>man!C17</f>
        <v>6273</v>
      </c>
      <c r="D22" s="7">
        <f t="shared" si="0"/>
        <v>7948</v>
      </c>
      <c r="E22" s="7">
        <f>man!E17</f>
        <v>503</v>
      </c>
      <c r="F22" s="10">
        <f t="shared" si="1"/>
        <v>6.328636134876699</v>
      </c>
      <c r="G22" s="7">
        <f>man!F17</f>
        <v>1866</v>
      </c>
      <c r="H22" s="10">
        <f t="shared" si="2"/>
        <v>23.477604428787117</v>
      </c>
      <c r="I22" s="7">
        <f>man!G17</f>
        <v>2475</v>
      </c>
      <c r="J22" s="10">
        <f t="shared" si="3"/>
        <v>31.139909411172624</v>
      </c>
      <c r="K22" s="7">
        <f>man!H17</f>
        <v>1753</v>
      </c>
      <c r="L22" s="10">
        <f t="shared" si="4"/>
        <v>22.055863110216407</v>
      </c>
      <c r="M22" s="7">
        <f>man!I17</f>
        <v>1351</v>
      </c>
      <c r="N22" s="12">
        <f t="shared" si="5"/>
        <v>16.997986914947155</v>
      </c>
    </row>
    <row r="23" spans="1:14" ht="12.75">
      <c r="A23" s="1" t="s">
        <v>8</v>
      </c>
      <c r="B23" s="6" t="s">
        <v>36</v>
      </c>
      <c r="C23" s="7">
        <f>man!C18</f>
        <v>15953</v>
      </c>
      <c r="D23" s="7">
        <f t="shared" si="0"/>
        <v>18441</v>
      </c>
      <c r="E23" s="7">
        <f>man!E18</f>
        <v>1930</v>
      </c>
      <c r="F23" s="10">
        <f t="shared" si="1"/>
        <v>10.465809880158343</v>
      </c>
      <c r="G23" s="7">
        <f>man!F18</f>
        <v>5089</v>
      </c>
      <c r="H23" s="10">
        <f t="shared" si="2"/>
        <v>27.596117347215444</v>
      </c>
      <c r="I23" s="7">
        <f>man!G18</f>
        <v>5302</v>
      </c>
      <c r="J23" s="10">
        <f t="shared" si="3"/>
        <v>28.751152323626698</v>
      </c>
      <c r="K23" s="7">
        <f>man!H18</f>
        <v>3370</v>
      </c>
      <c r="L23" s="10">
        <f t="shared" si="4"/>
        <v>18.274497044628816</v>
      </c>
      <c r="M23" s="7">
        <f>man!I18</f>
        <v>2750</v>
      </c>
      <c r="N23" s="12">
        <f t="shared" si="5"/>
        <v>14.912423404370696</v>
      </c>
    </row>
    <row r="24" spans="1:14" ht="12.75">
      <c r="A24" s="1" t="s">
        <v>69</v>
      </c>
      <c r="B24" s="6" t="s">
        <v>42</v>
      </c>
      <c r="C24" s="7">
        <f>man!C19</f>
        <v>29178</v>
      </c>
      <c r="D24" s="7">
        <f t="shared" si="0"/>
        <v>33849</v>
      </c>
      <c r="E24" s="7">
        <f>man!E19</f>
        <v>3276</v>
      </c>
      <c r="F24" s="10">
        <f t="shared" si="1"/>
        <v>9.678277053975007</v>
      </c>
      <c r="G24" s="7">
        <f>man!F19</f>
        <v>9260</v>
      </c>
      <c r="H24" s="10">
        <f t="shared" si="2"/>
        <v>27.356790451712016</v>
      </c>
      <c r="I24" s="7">
        <f>man!G19</f>
        <v>9807</v>
      </c>
      <c r="J24" s="10">
        <f t="shared" si="3"/>
        <v>28.97279092439954</v>
      </c>
      <c r="K24" s="7">
        <f>man!H19</f>
        <v>6559</v>
      </c>
      <c r="L24" s="10">
        <f t="shared" si="4"/>
        <v>19.377234187125172</v>
      </c>
      <c r="M24" s="7">
        <f>man!I19</f>
        <v>4947</v>
      </c>
      <c r="N24" s="12">
        <f t="shared" si="5"/>
        <v>14.614907382788264</v>
      </c>
    </row>
    <row r="25" spans="1:14" ht="12.75">
      <c r="A25" s="1" t="s">
        <v>6</v>
      </c>
      <c r="B25" s="6" t="s">
        <v>57</v>
      </c>
      <c r="C25" s="7">
        <f>man!C20</f>
        <v>20465</v>
      </c>
      <c r="D25" s="7">
        <f t="shared" si="0"/>
        <v>25150</v>
      </c>
      <c r="E25" s="7">
        <f>man!E20</f>
        <v>2381</v>
      </c>
      <c r="F25" s="10">
        <f t="shared" si="1"/>
        <v>9.467196819085487</v>
      </c>
      <c r="G25" s="7">
        <f>man!F20</f>
        <v>6714</v>
      </c>
      <c r="H25" s="10">
        <f t="shared" si="2"/>
        <v>26.69582504970179</v>
      </c>
      <c r="I25" s="7">
        <f>man!G20</f>
        <v>7358</v>
      </c>
      <c r="J25" s="10">
        <f t="shared" si="3"/>
        <v>29.256461232604376</v>
      </c>
      <c r="K25" s="7">
        <f>man!H20</f>
        <v>5070</v>
      </c>
      <c r="L25" s="10">
        <f t="shared" si="4"/>
        <v>20.159045725646124</v>
      </c>
      <c r="M25" s="7">
        <f>man!I20</f>
        <v>3627</v>
      </c>
      <c r="N25" s="12">
        <f t="shared" si="5"/>
        <v>14.421471172962228</v>
      </c>
    </row>
    <row r="26" spans="1:14" ht="12.75">
      <c r="A26" s="1" t="s">
        <v>10</v>
      </c>
      <c r="B26" s="6" t="s">
        <v>65</v>
      </c>
      <c r="C26" s="7">
        <f>man!C21</f>
        <v>10570</v>
      </c>
      <c r="D26" s="7">
        <f t="shared" si="0"/>
        <v>11588</v>
      </c>
      <c r="E26" s="7">
        <f>man!E21</f>
        <v>1384</v>
      </c>
      <c r="F26" s="10">
        <f t="shared" si="1"/>
        <v>11.94338971349672</v>
      </c>
      <c r="G26" s="7">
        <f>man!F21</f>
        <v>3338</v>
      </c>
      <c r="H26" s="10">
        <f t="shared" si="2"/>
        <v>28.805661028650327</v>
      </c>
      <c r="I26" s="7">
        <f>man!G21</f>
        <v>3016</v>
      </c>
      <c r="J26" s="10">
        <f t="shared" si="3"/>
        <v>26.02692440455644</v>
      </c>
      <c r="K26" s="7">
        <f>man!H21</f>
        <v>2209</v>
      </c>
      <c r="L26" s="10">
        <f t="shared" si="4"/>
        <v>19.06282361063169</v>
      </c>
      <c r="M26" s="7">
        <f>man!I21</f>
        <v>1641</v>
      </c>
      <c r="N26" s="12">
        <f t="shared" si="5"/>
        <v>14.161201242664825</v>
      </c>
    </row>
    <row r="27" spans="1:14" ht="12.75">
      <c r="A27" s="1" t="s">
        <v>61</v>
      </c>
      <c r="B27" s="6" t="s">
        <v>25</v>
      </c>
      <c r="C27" s="7">
        <f>man!C22</f>
        <v>12198</v>
      </c>
      <c r="D27" s="7">
        <f t="shared" si="0"/>
        <v>14668</v>
      </c>
      <c r="E27" s="7">
        <f>man!E22</f>
        <v>1733</v>
      </c>
      <c r="F27" s="10">
        <f t="shared" si="1"/>
        <v>11.814835014998637</v>
      </c>
      <c r="G27" s="7">
        <f>man!F22</f>
        <v>4147</v>
      </c>
      <c r="H27" s="10">
        <f t="shared" si="2"/>
        <v>28.27242977911099</v>
      </c>
      <c r="I27" s="7">
        <f>man!G22</f>
        <v>3922</v>
      </c>
      <c r="J27" s="10">
        <f t="shared" si="3"/>
        <v>26.738478320152716</v>
      </c>
      <c r="K27" s="7">
        <f>man!H22</f>
        <v>2833</v>
      </c>
      <c r="L27" s="10">
        <f t="shared" si="4"/>
        <v>19.314153258794654</v>
      </c>
      <c r="M27" s="7">
        <f>man!I22</f>
        <v>2033</v>
      </c>
      <c r="N27" s="12">
        <f t="shared" si="5"/>
        <v>13.860103626943005</v>
      </c>
    </row>
    <row r="28" spans="1:14" ht="12.75">
      <c r="A28" s="1" t="s">
        <v>27</v>
      </c>
      <c r="B28" s="6" t="s">
        <v>41</v>
      </c>
      <c r="C28" s="7">
        <f>man!C23</f>
        <v>11279</v>
      </c>
      <c r="D28" s="7">
        <f t="shared" si="0"/>
        <v>14521</v>
      </c>
      <c r="E28" s="7">
        <f>man!E23</f>
        <v>868</v>
      </c>
      <c r="F28" s="10">
        <f t="shared" si="1"/>
        <v>5.9775497555264785</v>
      </c>
      <c r="G28" s="7">
        <f>man!F23</f>
        <v>3301</v>
      </c>
      <c r="H28" s="10">
        <f t="shared" si="2"/>
        <v>22.73259417395496</v>
      </c>
      <c r="I28" s="7">
        <f>man!G23</f>
        <v>4745</v>
      </c>
      <c r="J28" s="10">
        <f t="shared" si="3"/>
        <v>32.67681289167413</v>
      </c>
      <c r="K28" s="7">
        <f>man!H23</f>
        <v>3256</v>
      </c>
      <c r="L28" s="10">
        <f t="shared" si="4"/>
        <v>22.42269816128366</v>
      </c>
      <c r="M28" s="7">
        <f>man!I23</f>
        <v>2351</v>
      </c>
      <c r="N28" s="12">
        <f t="shared" si="5"/>
        <v>16.190345017560773</v>
      </c>
    </row>
    <row r="29" spans="1:14" ht="12.75">
      <c r="A29" s="1" t="s">
        <v>46</v>
      </c>
      <c r="B29" s="6" t="s">
        <v>56</v>
      </c>
      <c r="C29" s="7">
        <f>man!C24</f>
        <v>17401</v>
      </c>
      <c r="D29" s="7">
        <f t="shared" si="0"/>
        <v>20425</v>
      </c>
      <c r="E29" s="7">
        <f>man!E24</f>
        <v>1778</v>
      </c>
      <c r="F29" s="10">
        <f t="shared" si="1"/>
        <v>8.70501835985312</v>
      </c>
      <c r="G29" s="7">
        <f>man!F24</f>
        <v>4870</v>
      </c>
      <c r="H29" s="10">
        <f t="shared" si="2"/>
        <v>23.843329253365972</v>
      </c>
      <c r="I29" s="7">
        <f>man!G24</f>
        <v>5732</v>
      </c>
      <c r="J29" s="10">
        <f t="shared" si="3"/>
        <v>28.063647490820077</v>
      </c>
      <c r="K29" s="7">
        <f>man!H24</f>
        <v>4765</v>
      </c>
      <c r="L29" s="10">
        <f t="shared" si="4"/>
        <v>23.32925336597307</v>
      </c>
      <c r="M29" s="7">
        <f>man!I24</f>
        <v>3280</v>
      </c>
      <c r="N29" s="12">
        <f t="shared" si="5"/>
        <v>16.05875152998776</v>
      </c>
    </row>
    <row r="30" spans="1:14" ht="12.75">
      <c r="A30" s="1" t="s">
        <v>5</v>
      </c>
      <c r="B30" s="6" t="s">
        <v>33</v>
      </c>
      <c r="C30" s="7">
        <f>man!C25</f>
        <v>7554</v>
      </c>
      <c r="D30" s="7">
        <f t="shared" si="0"/>
        <v>8720</v>
      </c>
      <c r="E30" s="7">
        <f>man!E25</f>
        <v>819</v>
      </c>
      <c r="F30" s="10">
        <f t="shared" si="1"/>
        <v>9.392201834862385</v>
      </c>
      <c r="G30" s="7">
        <f>man!F25</f>
        <v>2212</v>
      </c>
      <c r="H30" s="10">
        <f t="shared" si="2"/>
        <v>25.36697247706422</v>
      </c>
      <c r="I30" s="7">
        <f>man!G25</f>
        <v>2360</v>
      </c>
      <c r="J30" s="10">
        <f t="shared" si="3"/>
        <v>27.06422018348624</v>
      </c>
      <c r="K30" s="7">
        <f>man!H25</f>
        <v>1935</v>
      </c>
      <c r="L30" s="10">
        <f t="shared" si="4"/>
        <v>22.19036697247706</v>
      </c>
      <c r="M30" s="7">
        <f>man!I25</f>
        <v>1394</v>
      </c>
      <c r="N30" s="12">
        <f t="shared" si="5"/>
        <v>15.986238532110091</v>
      </c>
    </row>
    <row r="31" spans="1:14" ht="12.75">
      <c r="A31" s="1" t="s">
        <v>83</v>
      </c>
      <c r="B31" s="6" t="s">
        <v>44</v>
      </c>
      <c r="C31" s="7">
        <f>man!C26</f>
        <v>35114</v>
      </c>
      <c r="D31" s="7">
        <f t="shared" si="0"/>
        <v>40466</v>
      </c>
      <c r="E31" s="7">
        <f>man!E26</f>
        <v>3943</v>
      </c>
      <c r="F31" s="10">
        <f t="shared" si="1"/>
        <v>9.743982602678793</v>
      </c>
      <c r="G31" s="7">
        <f>man!F26</f>
        <v>12245</v>
      </c>
      <c r="H31" s="10">
        <f t="shared" si="2"/>
        <v>30.259971333959374</v>
      </c>
      <c r="I31" s="7">
        <f>man!G26</f>
        <v>12483</v>
      </c>
      <c r="J31" s="10">
        <f t="shared" si="3"/>
        <v>30.848119408886472</v>
      </c>
      <c r="K31" s="7">
        <f>man!H26</f>
        <v>6925</v>
      </c>
      <c r="L31" s="10">
        <f t="shared" si="4"/>
        <v>17.113132012059506</v>
      </c>
      <c r="M31" s="7">
        <f>man!I26</f>
        <v>4870</v>
      </c>
      <c r="N31" s="12">
        <f t="shared" si="5"/>
        <v>12.034794642415855</v>
      </c>
    </row>
    <row r="32" spans="1:14" ht="12.75">
      <c r="A32" s="1" t="s">
        <v>67</v>
      </c>
      <c r="B32" s="6" t="s">
        <v>50</v>
      </c>
      <c r="C32" s="7">
        <f>man!C27</f>
        <v>50782</v>
      </c>
      <c r="D32" s="7">
        <f t="shared" si="0"/>
        <v>57145</v>
      </c>
      <c r="E32" s="7">
        <f>man!E27</f>
        <v>5075</v>
      </c>
      <c r="F32" s="10">
        <f t="shared" si="1"/>
        <v>8.88091696561379</v>
      </c>
      <c r="G32" s="7">
        <f>man!F27</f>
        <v>17511</v>
      </c>
      <c r="H32" s="10">
        <f t="shared" si="2"/>
        <v>30.643100883716862</v>
      </c>
      <c r="I32" s="7">
        <f>man!G27</f>
        <v>18637</v>
      </c>
      <c r="J32" s="10">
        <f t="shared" si="3"/>
        <v>32.613526992737775</v>
      </c>
      <c r="K32" s="7">
        <f>man!H27</f>
        <v>10056</v>
      </c>
      <c r="L32" s="10">
        <f t="shared" si="4"/>
        <v>17.59734009974626</v>
      </c>
      <c r="M32" s="7">
        <f>man!I27</f>
        <v>5866</v>
      </c>
      <c r="N32" s="12">
        <f t="shared" si="5"/>
        <v>10.26511505818532</v>
      </c>
    </row>
    <row r="33" spans="1:14" ht="12.75">
      <c r="A33" s="1" t="s">
        <v>26</v>
      </c>
      <c r="B33" s="6" t="s">
        <v>34</v>
      </c>
      <c r="C33" s="7">
        <f>man!C28</f>
        <v>21420</v>
      </c>
      <c r="D33" s="7">
        <f t="shared" si="0"/>
        <v>25120</v>
      </c>
      <c r="E33" s="7">
        <f>man!E28</f>
        <v>2663</v>
      </c>
      <c r="F33" s="10">
        <f t="shared" si="1"/>
        <v>10.601114649681529</v>
      </c>
      <c r="G33" s="7">
        <f>man!F28</f>
        <v>6980</v>
      </c>
      <c r="H33" s="10">
        <f t="shared" si="2"/>
        <v>27.78662420382166</v>
      </c>
      <c r="I33" s="7">
        <f>man!G28</f>
        <v>7110</v>
      </c>
      <c r="J33" s="10">
        <f t="shared" si="3"/>
        <v>28.304140127388532</v>
      </c>
      <c r="K33" s="7">
        <f>man!H28</f>
        <v>4843</v>
      </c>
      <c r="L33" s="10">
        <f t="shared" si="4"/>
        <v>19.279458598726116</v>
      </c>
      <c r="M33" s="7">
        <f>man!I28</f>
        <v>3524</v>
      </c>
      <c r="N33" s="12">
        <f t="shared" si="5"/>
        <v>14.028662420382165</v>
      </c>
    </row>
    <row r="34" spans="1:14" ht="12.75">
      <c r="A34" s="1" t="s">
        <v>20</v>
      </c>
      <c r="B34" s="6" t="s">
        <v>15</v>
      </c>
      <c r="C34" s="7">
        <f>man!C29</f>
        <v>7296</v>
      </c>
      <c r="D34" s="7">
        <f t="shared" si="0"/>
        <v>8223</v>
      </c>
      <c r="E34" s="7">
        <f>man!E29</f>
        <v>800</v>
      </c>
      <c r="F34" s="10">
        <f t="shared" si="1"/>
        <v>9.728809436945154</v>
      </c>
      <c r="G34" s="7">
        <f>man!F29</f>
        <v>2042</v>
      </c>
      <c r="H34" s="10">
        <f t="shared" si="2"/>
        <v>24.832786087802504</v>
      </c>
      <c r="I34" s="7">
        <f>man!G29</f>
        <v>2305</v>
      </c>
      <c r="J34" s="10">
        <f t="shared" si="3"/>
        <v>28.031132190198228</v>
      </c>
      <c r="K34" s="7">
        <f>man!H29</f>
        <v>1709</v>
      </c>
      <c r="L34" s="10">
        <f t="shared" si="4"/>
        <v>20.783169159674085</v>
      </c>
      <c r="M34" s="7">
        <f>man!I29</f>
        <v>1367</v>
      </c>
      <c r="N34" s="12">
        <f t="shared" si="5"/>
        <v>16.62410312538003</v>
      </c>
    </row>
    <row r="35" spans="1:14" ht="12.75">
      <c r="A35" s="1" t="s">
        <v>82</v>
      </c>
      <c r="B35" s="6" t="s">
        <v>54</v>
      </c>
      <c r="C35" s="7">
        <f>man!C30</f>
        <v>23621</v>
      </c>
      <c r="D35" s="7">
        <f t="shared" si="0"/>
        <v>29674</v>
      </c>
      <c r="E35" s="7">
        <f>man!E30</f>
        <v>2621</v>
      </c>
      <c r="F35" s="10">
        <f t="shared" si="1"/>
        <v>8.83264810945609</v>
      </c>
      <c r="G35" s="7">
        <f>man!F30</f>
        <v>7406</v>
      </c>
      <c r="H35" s="10">
        <f t="shared" si="2"/>
        <v>24.957875581316976</v>
      </c>
      <c r="I35" s="7">
        <f>man!G30</f>
        <v>8885</v>
      </c>
      <c r="J35" s="10">
        <f t="shared" si="3"/>
        <v>29.942036799892165</v>
      </c>
      <c r="K35" s="7">
        <f>man!H30</f>
        <v>6408</v>
      </c>
      <c r="L35" s="10">
        <f t="shared" si="4"/>
        <v>21.594661993664488</v>
      </c>
      <c r="M35" s="7">
        <f>man!I30</f>
        <v>4354</v>
      </c>
      <c r="N35" s="12">
        <f t="shared" si="5"/>
        <v>14.672777515670285</v>
      </c>
    </row>
    <row r="36" spans="1:14" ht="12.75">
      <c r="A36" s="1" t="s">
        <v>32</v>
      </c>
      <c r="B36" s="6" t="s">
        <v>52</v>
      </c>
      <c r="C36" s="7">
        <f>man!C31</f>
        <v>15202</v>
      </c>
      <c r="D36" s="7">
        <f t="shared" si="0"/>
        <v>18408</v>
      </c>
      <c r="E36" s="7">
        <f>man!E31</f>
        <v>1642</v>
      </c>
      <c r="F36" s="10">
        <f t="shared" si="1"/>
        <v>8.920034767492394</v>
      </c>
      <c r="G36" s="7">
        <f>man!F31</f>
        <v>4539</v>
      </c>
      <c r="H36" s="10">
        <f t="shared" si="2"/>
        <v>24.657757496740548</v>
      </c>
      <c r="I36" s="7">
        <f>man!G31</f>
        <v>5181</v>
      </c>
      <c r="J36" s="10">
        <f t="shared" si="3"/>
        <v>28.145371577574966</v>
      </c>
      <c r="K36" s="7">
        <f>man!H31</f>
        <v>4037</v>
      </c>
      <c r="L36" s="10">
        <f t="shared" si="4"/>
        <v>21.930682312038243</v>
      </c>
      <c r="M36" s="7">
        <f>man!I31</f>
        <v>3009</v>
      </c>
      <c r="N36" s="12">
        <f t="shared" si="5"/>
        <v>16.346153846153847</v>
      </c>
    </row>
    <row r="37" spans="1:14" ht="12.75">
      <c r="A37" s="1" t="s">
        <v>0</v>
      </c>
      <c r="B37" s="6" t="s">
        <v>55</v>
      </c>
      <c r="C37" s="7">
        <f>man!C32</f>
        <v>12531</v>
      </c>
      <c r="D37" s="7">
        <f t="shared" si="0"/>
        <v>14915</v>
      </c>
      <c r="E37" s="7">
        <f>man!E32</f>
        <v>1550</v>
      </c>
      <c r="F37" s="10">
        <f t="shared" si="1"/>
        <v>10.39222259470332</v>
      </c>
      <c r="G37" s="7">
        <f>man!F32</f>
        <v>3929</v>
      </c>
      <c r="H37" s="10">
        <f t="shared" si="2"/>
        <v>26.34260811263828</v>
      </c>
      <c r="I37" s="7">
        <f>man!G32</f>
        <v>3957</v>
      </c>
      <c r="J37" s="10">
        <f t="shared" si="3"/>
        <v>26.53033858531679</v>
      </c>
      <c r="K37" s="7">
        <f>man!H32</f>
        <v>2982</v>
      </c>
      <c r="L37" s="10">
        <f t="shared" si="4"/>
        <v>19.993295340261483</v>
      </c>
      <c r="M37" s="7">
        <f>man!I32</f>
        <v>2497</v>
      </c>
      <c r="N37" s="12">
        <f t="shared" si="5"/>
        <v>16.74153536708012</v>
      </c>
    </row>
    <row r="38" spans="1:14" ht="12.75">
      <c r="A38" s="1" t="s">
        <v>72</v>
      </c>
      <c r="B38" s="6" t="s">
        <v>28</v>
      </c>
      <c r="C38" s="7">
        <f>man!C33</f>
        <v>32119</v>
      </c>
      <c r="D38" s="7">
        <f t="shared" si="0"/>
        <v>37634</v>
      </c>
      <c r="E38" s="7">
        <f>man!E33</f>
        <v>3021</v>
      </c>
      <c r="F38" s="10">
        <f t="shared" si="1"/>
        <v>8.02731572514216</v>
      </c>
      <c r="G38" s="7">
        <f>man!F33</f>
        <v>9294</v>
      </c>
      <c r="H38" s="10">
        <f t="shared" si="2"/>
        <v>24.695753839613115</v>
      </c>
      <c r="I38" s="7">
        <f>man!G33</f>
        <v>11222</v>
      </c>
      <c r="J38" s="10">
        <f t="shared" si="3"/>
        <v>29.818780889621088</v>
      </c>
      <c r="K38" s="7">
        <f>man!H33</f>
        <v>8293</v>
      </c>
      <c r="L38" s="10">
        <f t="shared" si="4"/>
        <v>22.03592496147101</v>
      </c>
      <c r="M38" s="7">
        <f>man!I33</f>
        <v>5804</v>
      </c>
      <c r="N38" s="12">
        <f t="shared" si="5"/>
        <v>15.422224584152627</v>
      </c>
    </row>
    <row r="39" spans="1:14" ht="12.75">
      <c r="A39" s="1" t="s">
        <v>49</v>
      </c>
      <c r="B39" s="6" t="s">
        <v>79</v>
      </c>
      <c r="C39" s="7">
        <f>man!C34</f>
        <v>13684</v>
      </c>
      <c r="D39" s="7">
        <f t="shared" si="0"/>
        <v>16665</v>
      </c>
      <c r="E39" s="7">
        <f>man!E34</f>
        <v>1599</v>
      </c>
      <c r="F39" s="10">
        <f t="shared" si="1"/>
        <v>9.594959495949595</v>
      </c>
      <c r="G39" s="7">
        <f>man!F34</f>
        <v>4229</v>
      </c>
      <c r="H39" s="10">
        <f t="shared" si="2"/>
        <v>25.376537653765375</v>
      </c>
      <c r="I39" s="7">
        <f>man!G34</f>
        <v>4954</v>
      </c>
      <c r="J39" s="10">
        <f t="shared" si="3"/>
        <v>29.726972697269726</v>
      </c>
      <c r="K39" s="7">
        <f>man!H34</f>
        <v>3455</v>
      </c>
      <c r="L39" s="10">
        <f t="shared" si="4"/>
        <v>20.73207320732073</v>
      </c>
      <c r="M39" s="7">
        <f>man!I34</f>
        <v>2428</v>
      </c>
      <c r="N39" s="12">
        <f t="shared" si="5"/>
        <v>14.56945694569457</v>
      </c>
    </row>
    <row r="40" spans="1:14" ht="12.75">
      <c r="A40" s="1" t="s">
        <v>76</v>
      </c>
      <c r="B40" s="6" t="s">
        <v>84</v>
      </c>
      <c r="C40" s="7">
        <f>man!C35</f>
        <v>8809</v>
      </c>
      <c r="D40" s="7">
        <f t="shared" si="0"/>
        <v>10764</v>
      </c>
      <c r="E40" s="7">
        <f>man!E35</f>
        <v>1171</v>
      </c>
      <c r="F40" s="10">
        <f t="shared" si="1"/>
        <v>10.878855444072835</v>
      </c>
      <c r="G40" s="7">
        <f>man!F35</f>
        <v>3089</v>
      </c>
      <c r="H40" s="10">
        <f t="shared" si="2"/>
        <v>28.69751021924935</v>
      </c>
      <c r="I40" s="7">
        <f>man!G35</f>
        <v>2995</v>
      </c>
      <c r="J40" s="10">
        <f t="shared" si="3"/>
        <v>27.824228911185433</v>
      </c>
      <c r="K40" s="7">
        <f>man!H35</f>
        <v>2123</v>
      </c>
      <c r="L40" s="10">
        <f t="shared" si="4"/>
        <v>19.723151244890374</v>
      </c>
      <c r="M40" s="7">
        <f>man!I35</f>
        <v>1386</v>
      </c>
      <c r="N40" s="12">
        <f t="shared" si="5"/>
        <v>12.876254180602006</v>
      </c>
    </row>
    <row r="41" spans="1:14" ht="12.75">
      <c r="A41" s="1" t="s">
        <v>9</v>
      </c>
      <c r="B41" s="6" t="s">
        <v>35</v>
      </c>
      <c r="C41" s="7">
        <f>man!C36</f>
        <v>20364</v>
      </c>
      <c r="D41" s="7">
        <f t="shared" si="0"/>
        <v>24846</v>
      </c>
      <c r="E41" s="7">
        <f>man!E36</f>
        <v>2137</v>
      </c>
      <c r="F41" s="10">
        <f t="shared" si="1"/>
        <v>8.600982049424456</v>
      </c>
      <c r="G41" s="7">
        <f>man!F36</f>
        <v>6669</v>
      </c>
      <c r="H41" s="10">
        <f t="shared" si="2"/>
        <v>26.841342670852452</v>
      </c>
      <c r="I41" s="7">
        <f>man!G36</f>
        <v>7686</v>
      </c>
      <c r="J41" s="10">
        <f t="shared" si="3"/>
        <v>30.934556870321178</v>
      </c>
      <c r="K41" s="7">
        <f>man!H36</f>
        <v>4959</v>
      </c>
      <c r="L41" s="10">
        <f t="shared" si="4"/>
        <v>19.95894711422362</v>
      </c>
      <c r="M41" s="7">
        <f>man!I36</f>
        <v>3395</v>
      </c>
      <c r="N41" s="12">
        <f t="shared" si="5"/>
        <v>13.6641712951783</v>
      </c>
    </row>
    <row r="42" spans="1:14" ht="12.75">
      <c r="A42" s="1" t="s">
        <v>73</v>
      </c>
      <c r="B42" s="6" t="s">
        <v>78</v>
      </c>
      <c r="C42" s="7">
        <f>man!C37</f>
        <v>21369</v>
      </c>
      <c r="D42" s="7">
        <f t="shared" si="0"/>
        <v>25934</v>
      </c>
      <c r="E42" s="7">
        <f>man!E37</f>
        <v>2834</v>
      </c>
      <c r="F42" s="10">
        <f t="shared" si="1"/>
        <v>10.927739646795711</v>
      </c>
      <c r="G42" s="7">
        <f>man!F37</f>
        <v>7354</v>
      </c>
      <c r="H42" s="10">
        <f t="shared" si="2"/>
        <v>28.356597516773345</v>
      </c>
      <c r="I42" s="7">
        <f>man!G37</f>
        <v>7272</v>
      </c>
      <c r="J42" s="10">
        <f t="shared" si="3"/>
        <v>28.040410272229504</v>
      </c>
      <c r="K42" s="7">
        <f>man!H37</f>
        <v>5017</v>
      </c>
      <c r="L42" s="10">
        <f t="shared" si="4"/>
        <v>19.345261047273848</v>
      </c>
      <c r="M42" s="7">
        <f>man!I37</f>
        <v>3457</v>
      </c>
      <c r="N42" s="12">
        <f t="shared" si="5"/>
        <v>13.329991516927587</v>
      </c>
    </row>
    <row r="43" spans="1:14" ht="12.75">
      <c r="A43" s="1" t="s">
        <v>29</v>
      </c>
      <c r="B43" s="6" t="s">
        <v>75</v>
      </c>
      <c r="C43" s="7">
        <f>man!C38</f>
        <v>10797</v>
      </c>
      <c r="D43" s="7">
        <f t="shared" si="0"/>
        <v>13039</v>
      </c>
      <c r="E43" s="7">
        <f>man!E38</f>
        <v>1214</v>
      </c>
      <c r="F43" s="10">
        <f t="shared" si="1"/>
        <v>9.310529948615692</v>
      </c>
      <c r="G43" s="7">
        <f>man!F38</f>
        <v>3110</v>
      </c>
      <c r="H43" s="10">
        <f t="shared" si="2"/>
        <v>23.851522356008896</v>
      </c>
      <c r="I43" s="7">
        <f>man!G38</f>
        <v>3631</v>
      </c>
      <c r="J43" s="10">
        <f t="shared" si="3"/>
        <v>27.84722754812486</v>
      </c>
      <c r="K43" s="7">
        <f>man!H38</f>
        <v>2686</v>
      </c>
      <c r="L43" s="10">
        <f t="shared" si="4"/>
        <v>20.59973924380704</v>
      </c>
      <c r="M43" s="7">
        <f>man!I38</f>
        <v>2398</v>
      </c>
      <c r="N43" s="12">
        <f t="shared" si="5"/>
        <v>18.390980903443516</v>
      </c>
    </row>
    <row r="44" spans="1:14" ht="12.75">
      <c r="A44" s="1" t="s">
        <v>68</v>
      </c>
      <c r="B44" s="6" t="s">
        <v>14</v>
      </c>
      <c r="C44" s="7">
        <f>man!C39</f>
        <v>48631</v>
      </c>
      <c r="D44" s="7">
        <f t="shared" si="0"/>
        <v>56962</v>
      </c>
      <c r="E44" s="7">
        <f>man!E39</f>
        <v>4747</v>
      </c>
      <c r="F44" s="10">
        <f t="shared" si="1"/>
        <v>8.333625926055968</v>
      </c>
      <c r="G44" s="7">
        <f>man!F39</f>
        <v>15771</v>
      </c>
      <c r="H44" s="10">
        <f t="shared" si="2"/>
        <v>27.68687897194621</v>
      </c>
      <c r="I44" s="7">
        <f>man!G39</f>
        <v>17075</v>
      </c>
      <c r="J44" s="10">
        <f t="shared" si="3"/>
        <v>29.97612443383308</v>
      </c>
      <c r="K44" s="7">
        <f>man!H39</f>
        <v>11166</v>
      </c>
      <c r="L44" s="10">
        <f t="shared" si="4"/>
        <v>19.602542045574243</v>
      </c>
      <c r="M44" s="7">
        <f>man!I39</f>
        <v>8203</v>
      </c>
      <c r="N44" s="12">
        <f t="shared" si="5"/>
        <v>14.4008286225905</v>
      </c>
    </row>
    <row r="45" spans="1:14" ht="12.75">
      <c r="A45" s="1" t="s">
        <v>19</v>
      </c>
      <c r="B45" s="6" t="s">
        <v>81</v>
      </c>
      <c r="C45" s="7">
        <f>man!C40</f>
        <v>8101</v>
      </c>
      <c r="D45" s="7">
        <f t="shared" si="0"/>
        <v>9468</v>
      </c>
      <c r="E45" s="7">
        <f>man!E40</f>
        <v>716</v>
      </c>
      <c r="F45" s="10">
        <f t="shared" si="1"/>
        <v>7.562315166877904</v>
      </c>
      <c r="G45" s="7">
        <f>man!F40</f>
        <v>2371</v>
      </c>
      <c r="H45" s="10">
        <f t="shared" si="2"/>
        <v>25.04224757076468</v>
      </c>
      <c r="I45" s="7">
        <f>man!G40</f>
        <v>2533</v>
      </c>
      <c r="J45" s="10">
        <f t="shared" si="3"/>
        <v>26.75327418673426</v>
      </c>
      <c r="K45" s="7">
        <f>man!H40</f>
        <v>2071</v>
      </c>
      <c r="L45" s="10">
        <f t="shared" si="4"/>
        <v>21.8736797634136</v>
      </c>
      <c r="M45" s="7">
        <f>man!I40</f>
        <v>1777</v>
      </c>
      <c r="N45" s="12">
        <f t="shared" si="5"/>
        <v>18.768483312209547</v>
      </c>
    </row>
    <row r="46" spans="1:14" ht="12.75">
      <c r="A46" s="1" t="s">
        <v>48</v>
      </c>
      <c r="B46" s="6" t="s">
        <v>17</v>
      </c>
      <c r="C46" s="7">
        <f>man!C41</f>
        <v>9163</v>
      </c>
      <c r="D46" s="7">
        <f t="shared" si="0"/>
        <v>10446</v>
      </c>
      <c r="E46" s="7">
        <f>man!E41</f>
        <v>998</v>
      </c>
      <c r="F46" s="10">
        <f t="shared" si="1"/>
        <v>9.553896228221328</v>
      </c>
      <c r="G46" s="7">
        <f>man!F41</f>
        <v>2718</v>
      </c>
      <c r="H46" s="10">
        <f t="shared" si="2"/>
        <v>26.01952900631821</v>
      </c>
      <c r="I46" s="7">
        <f>man!G41</f>
        <v>2907</v>
      </c>
      <c r="J46" s="10">
        <f t="shared" si="3"/>
        <v>27.828834003446296</v>
      </c>
      <c r="K46" s="7">
        <f>man!H41</f>
        <v>2203</v>
      </c>
      <c r="L46" s="10">
        <f t="shared" si="4"/>
        <v>21.089412215201992</v>
      </c>
      <c r="M46" s="7">
        <f>man!I41</f>
        <v>1620</v>
      </c>
      <c r="N46" s="12">
        <f t="shared" si="5"/>
        <v>15.508328546812178</v>
      </c>
    </row>
    <row r="47" spans="1:14" ht="12.75">
      <c r="A47" s="1" t="s">
        <v>59</v>
      </c>
      <c r="B47" s="6" t="s">
        <v>80</v>
      </c>
      <c r="C47" s="7">
        <f>man!C42</f>
        <v>12657</v>
      </c>
      <c r="D47" s="7">
        <f t="shared" si="0"/>
        <v>15252</v>
      </c>
      <c r="E47" s="7">
        <f>man!E42</f>
        <v>1458</v>
      </c>
      <c r="F47" s="10">
        <f t="shared" si="1"/>
        <v>9.55940204563336</v>
      </c>
      <c r="G47" s="7">
        <f>man!F42</f>
        <v>3964</v>
      </c>
      <c r="H47" s="10">
        <f t="shared" si="2"/>
        <v>25.990034093889324</v>
      </c>
      <c r="I47" s="7">
        <f>man!G42</f>
        <v>4281</v>
      </c>
      <c r="J47" s="10">
        <f t="shared" si="3"/>
        <v>28.068450039339105</v>
      </c>
      <c r="K47" s="7">
        <f>man!H42</f>
        <v>3099</v>
      </c>
      <c r="L47" s="10">
        <f t="shared" si="4"/>
        <v>20.318646734854447</v>
      </c>
      <c r="M47" s="7">
        <f>man!I42</f>
        <v>2450</v>
      </c>
      <c r="N47" s="12">
        <f t="shared" si="5"/>
        <v>16.063467086283765</v>
      </c>
    </row>
    <row r="48" spans="1:14" ht="12.75">
      <c r="A48" s="1" t="s">
        <v>63</v>
      </c>
      <c r="B48" s="6" t="s">
        <v>31</v>
      </c>
      <c r="C48" s="7">
        <f>man!C43</f>
        <v>11456</v>
      </c>
      <c r="D48" s="7">
        <f t="shared" si="0"/>
        <v>13292</v>
      </c>
      <c r="E48" s="7">
        <f>man!E43</f>
        <v>1162</v>
      </c>
      <c r="F48" s="10">
        <f t="shared" si="1"/>
        <v>8.742100511585917</v>
      </c>
      <c r="G48" s="7">
        <f>man!F43</f>
        <v>3417</v>
      </c>
      <c r="H48" s="10">
        <f t="shared" si="2"/>
        <v>25.707192296117963</v>
      </c>
      <c r="I48" s="7">
        <f>man!G43</f>
        <v>3800</v>
      </c>
      <c r="J48" s="10">
        <f t="shared" si="3"/>
        <v>28.58862473668372</v>
      </c>
      <c r="K48" s="7">
        <f>man!H43</f>
        <v>2770</v>
      </c>
      <c r="L48" s="10">
        <f t="shared" si="4"/>
        <v>20.83960276858261</v>
      </c>
      <c r="M48" s="7">
        <f>man!I43</f>
        <v>2143</v>
      </c>
      <c r="N48" s="12">
        <f t="shared" si="5"/>
        <v>16.12247968702979</v>
      </c>
    </row>
    <row r="49" spans="2:16" s="3" customFormat="1" ht="12.75">
      <c r="B49" s="8" t="s">
        <v>93</v>
      </c>
      <c r="C49" s="9">
        <f>SUM(C7:C48)</f>
        <v>1057589</v>
      </c>
      <c r="D49" s="9">
        <f aca="true" t="shared" si="6" ref="D49:M49">SUM(D7:D48)</f>
        <v>1246393</v>
      </c>
      <c r="E49" s="9">
        <f t="shared" si="6"/>
        <v>105271</v>
      </c>
      <c r="F49" s="11">
        <f t="shared" si="1"/>
        <v>8.446051927441827</v>
      </c>
      <c r="G49" s="9">
        <f t="shared" si="6"/>
        <v>332923</v>
      </c>
      <c r="H49" s="11">
        <f t="shared" si="2"/>
        <v>26.71091702215914</v>
      </c>
      <c r="I49" s="9">
        <f t="shared" si="6"/>
        <v>374142</v>
      </c>
      <c r="J49" s="11">
        <f t="shared" si="3"/>
        <v>30.017979882749664</v>
      </c>
      <c r="K49" s="9">
        <f t="shared" si="6"/>
        <v>250014</v>
      </c>
      <c r="L49" s="11">
        <f t="shared" si="4"/>
        <v>20.059002256912546</v>
      </c>
      <c r="M49" s="9">
        <f t="shared" si="6"/>
        <v>184043</v>
      </c>
      <c r="N49" s="13">
        <f t="shared" si="5"/>
        <v>14.766048910736822</v>
      </c>
      <c r="P49" s="15"/>
    </row>
    <row r="50" spans="2:14" ht="51.75" customHeight="1">
      <c r="B50" s="29" t="s">
        <v>97</v>
      </c>
      <c r="C50" s="29"/>
      <c r="D50" s="29"/>
      <c r="E50" s="29"/>
      <c r="F50" s="29"/>
      <c r="G50" s="29"/>
      <c r="H50" s="29"/>
      <c r="I50" s="29"/>
      <c r="J50" s="29"/>
      <c r="K50" s="29"/>
      <c r="L50" s="29"/>
      <c r="M50" s="29"/>
      <c r="N50" s="29"/>
    </row>
  </sheetData>
  <sheetProtection/>
  <mergeCells count="12">
    <mergeCell ref="B1:N1"/>
    <mergeCell ref="B50:N50"/>
    <mergeCell ref="K5:L5"/>
    <mergeCell ref="M5:N5"/>
    <mergeCell ref="E4:N4"/>
    <mergeCell ref="E5:F5"/>
    <mergeCell ref="G5:H5"/>
    <mergeCell ref="B4:B6"/>
    <mergeCell ref="C4:C6"/>
    <mergeCell ref="D4:D6"/>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6" t="s">
        <v>66</v>
      </c>
      <c r="B2" s="16" t="s">
        <v>7</v>
      </c>
      <c r="C2" s="16">
        <v>16166</v>
      </c>
      <c r="D2" s="16">
        <v>19191</v>
      </c>
      <c r="E2" s="16">
        <v>1777</v>
      </c>
      <c r="F2" s="16">
        <v>5171</v>
      </c>
      <c r="G2" s="16">
        <v>5631</v>
      </c>
      <c r="H2" s="16">
        <v>3737</v>
      </c>
      <c r="I2" s="16">
        <v>2875</v>
      </c>
    </row>
    <row r="3" spans="1:9" ht="12.75">
      <c r="A3" s="17" t="s">
        <v>47</v>
      </c>
      <c r="B3" s="16" t="s">
        <v>11</v>
      </c>
      <c r="C3" s="16">
        <v>21792</v>
      </c>
      <c r="D3" s="16">
        <v>26004</v>
      </c>
      <c r="E3" s="16">
        <v>2334</v>
      </c>
      <c r="F3" s="16">
        <v>6604</v>
      </c>
      <c r="G3" s="16">
        <v>7734</v>
      </c>
      <c r="H3" s="16">
        <v>5336</v>
      </c>
      <c r="I3" s="16">
        <v>3996</v>
      </c>
    </row>
    <row r="4" spans="1:9" ht="12.75">
      <c r="A4" s="16" t="s">
        <v>58</v>
      </c>
      <c r="B4" s="16" t="s">
        <v>13</v>
      </c>
      <c r="C4" s="16">
        <v>29999</v>
      </c>
      <c r="D4" s="16">
        <v>35867</v>
      </c>
      <c r="E4" s="16">
        <v>3296</v>
      </c>
      <c r="F4" s="16">
        <v>9292</v>
      </c>
      <c r="G4" s="16">
        <v>10766</v>
      </c>
      <c r="H4" s="16">
        <v>7126</v>
      </c>
      <c r="I4" s="16">
        <v>5387</v>
      </c>
    </row>
    <row r="5" spans="1:9" ht="12.75">
      <c r="A5" s="16" t="s">
        <v>2</v>
      </c>
      <c r="B5" s="16" t="s">
        <v>62</v>
      </c>
      <c r="C5" s="16">
        <v>20568</v>
      </c>
      <c r="D5" s="16">
        <v>25049</v>
      </c>
      <c r="E5" s="16">
        <v>2190</v>
      </c>
      <c r="F5" s="16">
        <v>6277</v>
      </c>
      <c r="G5" s="16">
        <v>7154</v>
      </c>
      <c r="H5" s="16">
        <v>5359</v>
      </c>
      <c r="I5" s="16">
        <v>4069</v>
      </c>
    </row>
    <row r="6" spans="1:9" ht="12.75">
      <c r="A6" s="16" t="s">
        <v>1</v>
      </c>
      <c r="B6" s="16" t="s">
        <v>60</v>
      </c>
      <c r="C6" s="16">
        <v>35294</v>
      </c>
      <c r="D6" s="16">
        <v>41246</v>
      </c>
      <c r="E6" s="16">
        <v>3508</v>
      </c>
      <c r="F6" s="16">
        <v>10480</v>
      </c>
      <c r="G6" s="16">
        <v>12621</v>
      </c>
      <c r="H6" s="16">
        <v>8444</v>
      </c>
      <c r="I6" s="16">
        <v>6193</v>
      </c>
    </row>
    <row r="7" spans="1:9" ht="12.75">
      <c r="A7" s="16" t="s">
        <v>21</v>
      </c>
      <c r="B7" s="16" t="s">
        <v>70</v>
      </c>
      <c r="C7" s="16">
        <v>13338</v>
      </c>
      <c r="D7" s="16">
        <v>16381</v>
      </c>
      <c r="E7" s="16">
        <v>1979</v>
      </c>
      <c r="F7" s="16">
        <v>4770</v>
      </c>
      <c r="G7" s="16">
        <v>4493</v>
      </c>
      <c r="H7" s="16">
        <v>2996</v>
      </c>
      <c r="I7" s="16">
        <v>2143</v>
      </c>
    </row>
    <row r="8" spans="1:9" ht="12.75">
      <c r="A8" s="16" t="s">
        <v>18</v>
      </c>
      <c r="B8" s="16" t="s">
        <v>37</v>
      </c>
      <c r="C8" s="16">
        <v>8312</v>
      </c>
      <c r="D8" s="16">
        <v>9912</v>
      </c>
      <c r="E8" s="16">
        <v>917</v>
      </c>
      <c r="F8" s="16">
        <v>2507</v>
      </c>
      <c r="G8" s="16">
        <v>2758</v>
      </c>
      <c r="H8" s="16">
        <v>2024</v>
      </c>
      <c r="I8" s="16">
        <v>1706</v>
      </c>
    </row>
    <row r="9" spans="1:9" ht="12.75">
      <c r="A9" s="16" t="s">
        <v>22</v>
      </c>
      <c r="B9" s="16" t="s">
        <v>74</v>
      </c>
      <c r="C9" s="16">
        <v>35353</v>
      </c>
      <c r="D9" s="16">
        <v>41875</v>
      </c>
      <c r="E9" s="16">
        <v>3006</v>
      </c>
      <c r="F9" s="16">
        <v>10951</v>
      </c>
      <c r="G9" s="16">
        <v>13243</v>
      </c>
      <c r="H9" s="16">
        <v>8241</v>
      </c>
      <c r="I9" s="16">
        <v>6434</v>
      </c>
    </row>
    <row r="10" spans="1:9" ht="12.75">
      <c r="A10" s="16" t="s">
        <v>24</v>
      </c>
      <c r="B10" s="16" t="s">
        <v>71</v>
      </c>
      <c r="C10" s="16">
        <v>10267</v>
      </c>
      <c r="D10" s="16">
        <v>12270</v>
      </c>
      <c r="E10" s="16">
        <v>924</v>
      </c>
      <c r="F10" s="16">
        <v>2691</v>
      </c>
      <c r="G10" s="16">
        <v>3507</v>
      </c>
      <c r="H10" s="16">
        <v>2812</v>
      </c>
      <c r="I10" s="16">
        <v>2336</v>
      </c>
    </row>
    <row r="11" spans="1:9" ht="12.75">
      <c r="A11" s="16" t="s">
        <v>30</v>
      </c>
      <c r="B11" s="16" t="s">
        <v>45</v>
      </c>
      <c r="C11" s="16">
        <v>235720</v>
      </c>
      <c r="D11" s="16">
        <v>271157</v>
      </c>
      <c r="E11" s="16">
        <v>17373</v>
      </c>
      <c r="F11" s="16">
        <v>71220</v>
      </c>
      <c r="G11" s="16">
        <v>86919</v>
      </c>
      <c r="H11" s="16">
        <v>55186</v>
      </c>
      <c r="I11" s="16">
        <v>40459</v>
      </c>
    </row>
    <row r="12" spans="1:9" ht="12.75">
      <c r="A12" s="16" t="s">
        <v>77</v>
      </c>
      <c r="B12" s="16" t="s">
        <v>16</v>
      </c>
      <c r="C12" s="16">
        <v>16691</v>
      </c>
      <c r="D12" s="16">
        <v>20415</v>
      </c>
      <c r="E12" s="16">
        <v>1803</v>
      </c>
      <c r="F12" s="16">
        <v>4717</v>
      </c>
      <c r="G12" s="16">
        <v>5712</v>
      </c>
      <c r="H12" s="16">
        <v>4243</v>
      </c>
      <c r="I12" s="16">
        <v>3940</v>
      </c>
    </row>
    <row r="13" spans="1:9" ht="12.75">
      <c r="A13" s="16" t="s">
        <v>64</v>
      </c>
      <c r="B13" s="16" t="s">
        <v>12</v>
      </c>
      <c r="C13" s="16">
        <v>9633</v>
      </c>
      <c r="D13" s="16">
        <v>10618</v>
      </c>
      <c r="E13" s="16">
        <v>877</v>
      </c>
      <c r="F13" s="16">
        <v>2617</v>
      </c>
      <c r="G13" s="16">
        <v>2931</v>
      </c>
      <c r="H13" s="16">
        <v>2319</v>
      </c>
      <c r="I13" s="16">
        <v>1874</v>
      </c>
    </row>
    <row r="14" spans="1:9" ht="12.75">
      <c r="A14" s="16" t="s">
        <v>38</v>
      </c>
      <c r="B14" s="16" t="s">
        <v>3</v>
      </c>
      <c r="C14" s="16">
        <v>9068</v>
      </c>
      <c r="D14" s="16">
        <v>10438</v>
      </c>
      <c r="E14" s="16">
        <v>1086</v>
      </c>
      <c r="F14" s="16">
        <v>2604</v>
      </c>
      <c r="G14" s="16">
        <v>2798</v>
      </c>
      <c r="H14" s="16">
        <v>2236</v>
      </c>
      <c r="I14" s="16">
        <v>1714</v>
      </c>
    </row>
    <row r="15" spans="1:9" ht="12.75">
      <c r="A15" s="16" t="s">
        <v>51</v>
      </c>
      <c r="B15" s="16" t="s">
        <v>43</v>
      </c>
      <c r="C15" s="16">
        <v>59170</v>
      </c>
      <c r="D15" s="16">
        <v>72990</v>
      </c>
      <c r="E15" s="16">
        <v>6262</v>
      </c>
      <c r="F15" s="16">
        <v>22155</v>
      </c>
      <c r="G15" s="16">
        <v>21611</v>
      </c>
      <c r="H15" s="16">
        <v>13572</v>
      </c>
      <c r="I15" s="16">
        <v>9390</v>
      </c>
    </row>
    <row r="16" spans="1:9" ht="12.75">
      <c r="A16" s="16" t="s">
        <v>23</v>
      </c>
      <c r="B16" s="16" t="s">
        <v>40</v>
      </c>
      <c r="C16" s="16">
        <v>42231</v>
      </c>
      <c r="D16" s="16">
        <v>49417</v>
      </c>
      <c r="E16" s="16">
        <v>3916</v>
      </c>
      <c r="F16" s="16">
        <v>13432</v>
      </c>
      <c r="G16" s="16">
        <v>14633</v>
      </c>
      <c r="H16" s="16">
        <v>9831</v>
      </c>
      <c r="I16" s="16">
        <v>7605</v>
      </c>
    </row>
    <row r="17" spans="1:9" ht="12.75">
      <c r="A17" s="16" t="s">
        <v>53</v>
      </c>
      <c r="B17" s="16" t="s">
        <v>4</v>
      </c>
      <c r="C17" s="16">
        <v>6273</v>
      </c>
      <c r="D17" s="16">
        <v>7948</v>
      </c>
      <c r="E17" s="16">
        <v>503</v>
      </c>
      <c r="F17" s="16">
        <v>1866</v>
      </c>
      <c r="G17" s="16">
        <v>2475</v>
      </c>
      <c r="H17" s="16">
        <v>1753</v>
      </c>
      <c r="I17" s="16">
        <v>1351</v>
      </c>
    </row>
    <row r="18" spans="1:9" ht="12.75">
      <c r="A18" s="16" t="s">
        <v>8</v>
      </c>
      <c r="B18" s="16" t="s">
        <v>36</v>
      </c>
      <c r="C18" s="16">
        <v>15953</v>
      </c>
      <c r="D18" s="16">
        <v>18441</v>
      </c>
      <c r="E18" s="16">
        <v>1930</v>
      </c>
      <c r="F18" s="16">
        <v>5089</v>
      </c>
      <c r="G18" s="16">
        <v>5302</v>
      </c>
      <c r="H18" s="16">
        <v>3370</v>
      </c>
      <c r="I18" s="16">
        <v>2750</v>
      </c>
    </row>
    <row r="19" spans="1:9" ht="12.75">
      <c r="A19" s="16" t="s">
        <v>69</v>
      </c>
      <c r="B19" s="16" t="s">
        <v>42</v>
      </c>
      <c r="C19" s="16">
        <v>29178</v>
      </c>
      <c r="D19" s="16">
        <v>33849</v>
      </c>
      <c r="E19" s="16">
        <v>3276</v>
      </c>
      <c r="F19" s="16">
        <v>9260</v>
      </c>
      <c r="G19" s="16">
        <v>9807</v>
      </c>
      <c r="H19" s="16">
        <v>6559</v>
      </c>
      <c r="I19" s="16">
        <v>4947</v>
      </c>
    </row>
    <row r="20" spans="1:9" ht="12.75">
      <c r="A20" s="16" t="s">
        <v>6</v>
      </c>
      <c r="B20" s="16" t="s">
        <v>57</v>
      </c>
      <c r="C20" s="16">
        <v>20465</v>
      </c>
      <c r="D20" s="16">
        <v>25150</v>
      </c>
      <c r="E20" s="16">
        <v>2381</v>
      </c>
      <c r="F20" s="16">
        <v>6714</v>
      </c>
      <c r="G20" s="16">
        <v>7358</v>
      </c>
      <c r="H20" s="16">
        <v>5070</v>
      </c>
      <c r="I20" s="16">
        <v>3627</v>
      </c>
    </row>
    <row r="21" spans="1:9" ht="12.75">
      <c r="A21" s="16" t="s">
        <v>10</v>
      </c>
      <c r="B21" s="16" t="s">
        <v>65</v>
      </c>
      <c r="C21" s="16">
        <v>10570</v>
      </c>
      <c r="D21" s="16">
        <v>11588</v>
      </c>
      <c r="E21" s="16">
        <v>1384</v>
      </c>
      <c r="F21" s="16">
        <v>3338</v>
      </c>
      <c r="G21" s="16">
        <v>3016</v>
      </c>
      <c r="H21" s="16">
        <v>2209</v>
      </c>
      <c r="I21" s="16">
        <v>1641</v>
      </c>
    </row>
    <row r="22" spans="1:9" ht="12.75">
      <c r="A22" s="16" t="s">
        <v>61</v>
      </c>
      <c r="B22" s="16" t="s">
        <v>25</v>
      </c>
      <c r="C22" s="16">
        <v>12198</v>
      </c>
      <c r="D22" s="16">
        <v>14668</v>
      </c>
      <c r="E22" s="16">
        <v>1733</v>
      </c>
      <c r="F22" s="16">
        <v>4147</v>
      </c>
      <c r="G22" s="16">
        <v>3922</v>
      </c>
      <c r="H22" s="16">
        <v>2833</v>
      </c>
      <c r="I22" s="16">
        <v>2033</v>
      </c>
    </row>
    <row r="23" spans="1:9" ht="12.75">
      <c r="A23" s="16" t="s">
        <v>27</v>
      </c>
      <c r="B23" s="16" t="s">
        <v>41</v>
      </c>
      <c r="C23" s="16">
        <v>11279</v>
      </c>
      <c r="D23" s="16">
        <v>14521</v>
      </c>
      <c r="E23" s="16">
        <v>868</v>
      </c>
      <c r="F23" s="16">
        <v>3301</v>
      </c>
      <c r="G23" s="16">
        <v>4745</v>
      </c>
      <c r="H23" s="16">
        <v>3256</v>
      </c>
      <c r="I23" s="16">
        <v>2351</v>
      </c>
    </row>
    <row r="24" spans="1:9" ht="12.75">
      <c r="A24" s="16" t="s">
        <v>46</v>
      </c>
      <c r="B24" s="16" t="s">
        <v>56</v>
      </c>
      <c r="C24" s="16">
        <v>17401</v>
      </c>
      <c r="D24" s="16">
        <v>20425</v>
      </c>
      <c r="E24" s="16">
        <v>1778</v>
      </c>
      <c r="F24" s="16">
        <v>4870</v>
      </c>
      <c r="G24" s="16">
        <v>5732</v>
      </c>
      <c r="H24" s="16">
        <v>4765</v>
      </c>
      <c r="I24" s="16">
        <v>3280</v>
      </c>
    </row>
    <row r="25" spans="1:9" ht="12.75">
      <c r="A25" s="16" t="s">
        <v>5</v>
      </c>
      <c r="B25" s="16" t="s">
        <v>33</v>
      </c>
      <c r="C25" s="16">
        <v>7554</v>
      </c>
      <c r="D25" s="16">
        <v>8720</v>
      </c>
      <c r="E25" s="16">
        <v>819</v>
      </c>
      <c r="F25" s="16">
        <v>2212</v>
      </c>
      <c r="G25" s="16">
        <v>2360</v>
      </c>
      <c r="H25" s="16">
        <v>1935</v>
      </c>
      <c r="I25" s="16">
        <v>1394</v>
      </c>
    </row>
    <row r="26" spans="1:9" ht="12.75">
      <c r="A26" s="16" t="s">
        <v>83</v>
      </c>
      <c r="B26" s="16" t="s">
        <v>44</v>
      </c>
      <c r="C26" s="16">
        <v>35114</v>
      </c>
      <c r="D26" s="16">
        <v>40466</v>
      </c>
      <c r="E26" s="16">
        <v>3943</v>
      </c>
      <c r="F26" s="16">
        <v>12245</v>
      </c>
      <c r="G26" s="16">
        <v>12483</v>
      </c>
      <c r="H26" s="16">
        <v>6925</v>
      </c>
      <c r="I26" s="16">
        <v>4870</v>
      </c>
    </row>
    <row r="27" spans="1:9" ht="12.75">
      <c r="A27" s="16" t="s">
        <v>67</v>
      </c>
      <c r="B27" s="16" t="s">
        <v>50</v>
      </c>
      <c r="C27" s="16">
        <v>50782</v>
      </c>
      <c r="D27" s="16">
        <v>57145</v>
      </c>
      <c r="E27" s="16">
        <v>5075</v>
      </c>
      <c r="F27" s="16">
        <v>17511</v>
      </c>
      <c r="G27" s="16">
        <v>18637</v>
      </c>
      <c r="H27" s="16">
        <v>10056</v>
      </c>
      <c r="I27" s="16">
        <v>5866</v>
      </c>
    </row>
    <row r="28" spans="1:9" ht="12.75">
      <c r="A28" s="16" t="s">
        <v>26</v>
      </c>
      <c r="B28" s="16" t="s">
        <v>34</v>
      </c>
      <c r="C28" s="16">
        <v>21420</v>
      </c>
      <c r="D28" s="16">
        <v>25120</v>
      </c>
      <c r="E28" s="16">
        <v>2663</v>
      </c>
      <c r="F28" s="16">
        <v>6980</v>
      </c>
      <c r="G28" s="16">
        <v>7110</v>
      </c>
      <c r="H28" s="16">
        <v>4843</v>
      </c>
      <c r="I28" s="16">
        <v>3524</v>
      </c>
    </row>
    <row r="29" spans="1:9" ht="12.75">
      <c r="A29" s="16" t="s">
        <v>20</v>
      </c>
      <c r="B29" s="16" t="s">
        <v>15</v>
      </c>
      <c r="C29" s="16">
        <v>7296</v>
      </c>
      <c r="D29" s="16">
        <v>8223</v>
      </c>
      <c r="E29" s="16">
        <v>800</v>
      </c>
      <c r="F29" s="16">
        <v>2042</v>
      </c>
      <c r="G29" s="16">
        <v>2305</v>
      </c>
      <c r="H29" s="16">
        <v>1709</v>
      </c>
      <c r="I29" s="16">
        <v>1367</v>
      </c>
    </row>
    <row r="30" spans="1:9" ht="12.75">
      <c r="A30" s="16" t="s">
        <v>82</v>
      </c>
      <c r="B30" s="16" t="s">
        <v>54</v>
      </c>
      <c r="C30" s="16">
        <v>23621</v>
      </c>
      <c r="D30" s="16">
        <v>29674</v>
      </c>
      <c r="E30" s="16">
        <v>2621</v>
      </c>
      <c r="F30" s="16">
        <v>7406</v>
      </c>
      <c r="G30" s="16">
        <v>8885</v>
      </c>
      <c r="H30" s="16">
        <v>6408</v>
      </c>
      <c r="I30" s="16">
        <v>4354</v>
      </c>
    </row>
    <row r="31" spans="1:9" ht="12.75">
      <c r="A31" s="16" t="s">
        <v>32</v>
      </c>
      <c r="B31" s="16" t="s">
        <v>52</v>
      </c>
      <c r="C31" s="16">
        <v>15202</v>
      </c>
      <c r="D31" s="16">
        <v>18408</v>
      </c>
      <c r="E31" s="16">
        <v>1642</v>
      </c>
      <c r="F31" s="16">
        <v>4539</v>
      </c>
      <c r="G31" s="16">
        <v>5181</v>
      </c>
      <c r="H31" s="16">
        <v>4037</v>
      </c>
      <c r="I31" s="16">
        <v>3009</v>
      </c>
    </row>
    <row r="32" spans="1:9" ht="12.75">
      <c r="A32" s="16" t="s">
        <v>0</v>
      </c>
      <c r="B32" s="16" t="s">
        <v>55</v>
      </c>
      <c r="C32" s="16">
        <v>12531</v>
      </c>
      <c r="D32" s="16">
        <v>14915</v>
      </c>
      <c r="E32" s="16">
        <v>1550</v>
      </c>
      <c r="F32" s="16">
        <v>3929</v>
      </c>
      <c r="G32" s="16">
        <v>3957</v>
      </c>
      <c r="H32" s="16">
        <v>2982</v>
      </c>
      <c r="I32" s="16">
        <v>2497</v>
      </c>
    </row>
    <row r="33" spans="1:9" ht="12.75">
      <c r="A33" s="16" t="s">
        <v>72</v>
      </c>
      <c r="B33" s="16" t="s">
        <v>28</v>
      </c>
      <c r="C33" s="16">
        <v>32119</v>
      </c>
      <c r="D33" s="16">
        <v>37634</v>
      </c>
      <c r="E33" s="16">
        <v>3021</v>
      </c>
      <c r="F33" s="16">
        <v>9294</v>
      </c>
      <c r="G33" s="16">
        <v>11222</v>
      </c>
      <c r="H33" s="16">
        <v>8293</v>
      </c>
      <c r="I33" s="16">
        <v>5804</v>
      </c>
    </row>
    <row r="34" spans="1:9" ht="12.75">
      <c r="A34" s="16" t="s">
        <v>49</v>
      </c>
      <c r="B34" s="16" t="s">
        <v>79</v>
      </c>
      <c r="C34" s="16">
        <v>13684</v>
      </c>
      <c r="D34" s="16">
        <v>16665</v>
      </c>
      <c r="E34" s="16">
        <v>1599</v>
      </c>
      <c r="F34" s="16">
        <v>4229</v>
      </c>
      <c r="G34" s="16">
        <v>4954</v>
      </c>
      <c r="H34" s="16">
        <v>3455</v>
      </c>
      <c r="I34" s="16">
        <v>2428</v>
      </c>
    </row>
    <row r="35" spans="1:9" ht="12.75">
      <c r="A35" s="16" t="s">
        <v>76</v>
      </c>
      <c r="B35" s="16" t="s">
        <v>84</v>
      </c>
      <c r="C35" s="16">
        <v>8809</v>
      </c>
      <c r="D35" s="16">
        <v>10764</v>
      </c>
      <c r="E35" s="16">
        <v>1171</v>
      </c>
      <c r="F35" s="16">
        <v>3089</v>
      </c>
      <c r="G35" s="16">
        <v>2995</v>
      </c>
      <c r="H35" s="16">
        <v>2123</v>
      </c>
      <c r="I35" s="16">
        <v>1386</v>
      </c>
    </row>
    <row r="36" spans="1:9" ht="12.75">
      <c r="A36" s="16" t="s">
        <v>9</v>
      </c>
      <c r="B36" s="16" t="s">
        <v>35</v>
      </c>
      <c r="C36" s="16">
        <v>20364</v>
      </c>
      <c r="D36" s="16">
        <v>24846</v>
      </c>
      <c r="E36" s="16">
        <v>2137</v>
      </c>
      <c r="F36" s="16">
        <v>6669</v>
      </c>
      <c r="G36" s="16">
        <v>7686</v>
      </c>
      <c r="H36" s="16">
        <v>4959</v>
      </c>
      <c r="I36" s="16">
        <v>3395</v>
      </c>
    </row>
    <row r="37" spans="1:9" ht="12.75">
      <c r="A37" s="16" t="s">
        <v>73</v>
      </c>
      <c r="B37" s="16" t="s">
        <v>78</v>
      </c>
      <c r="C37" s="16">
        <v>21369</v>
      </c>
      <c r="D37" s="16">
        <v>25934</v>
      </c>
      <c r="E37" s="16">
        <v>2834</v>
      </c>
      <c r="F37" s="16">
        <v>7354</v>
      </c>
      <c r="G37" s="16">
        <v>7272</v>
      </c>
      <c r="H37" s="16">
        <v>5017</v>
      </c>
      <c r="I37" s="16">
        <v>3457</v>
      </c>
    </row>
    <row r="38" spans="1:9" ht="12.75">
      <c r="A38" s="16" t="s">
        <v>29</v>
      </c>
      <c r="B38" s="16" t="s">
        <v>75</v>
      </c>
      <c r="C38" s="16">
        <v>10797</v>
      </c>
      <c r="D38" s="16">
        <v>13039</v>
      </c>
      <c r="E38" s="16">
        <v>1214</v>
      </c>
      <c r="F38" s="16">
        <v>3110</v>
      </c>
      <c r="G38" s="16">
        <v>3631</v>
      </c>
      <c r="H38" s="16">
        <v>2686</v>
      </c>
      <c r="I38" s="16">
        <v>2398</v>
      </c>
    </row>
    <row r="39" spans="1:9" ht="12.75">
      <c r="A39" s="16" t="s">
        <v>68</v>
      </c>
      <c r="B39" s="16" t="s">
        <v>14</v>
      </c>
      <c r="C39" s="16">
        <v>48631</v>
      </c>
      <c r="D39" s="16">
        <v>56962</v>
      </c>
      <c r="E39" s="16">
        <v>4747</v>
      </c>
      <c r="F39" s="16">
        <v>15771</v>
      </c>
      <c r="G39" s="16">
        <v>17075</v>
      </c>
      <c r="H39" s="16">
        <v>11166</v>
      </c>
      <c r="I39" s="16">
        <v>8203</v>
      </c>
    </row>
    <row r="40" spans="1:9" ht="12.75">
      <c r="A40" s="16" t="s">
        <v>19</v>
      </c>
      <c r="B40" s="16" t="s">
        <v>81</v>
      </c>
      <c r="C40" s="16">
        <v>8101</v>
      </c>
      <c r="D40" s="16">
        <v>9468</v>
      </c>
      <c r="E40" s="16">
        <v>716</v>
      </c>
      <c r="F40" s="16">
        <v>2371</v>
      </c>
      <c r="G40" s="16">
        <v>2533</v>
      </c>
      <c r="H40" s="16">
        <v>2071</v>
      </c>
      <c r="I40" s="16">
        <v>1777</v>
      </c>
    </row>
    <row r="41" spans="1:9" ht="12.75">
      <c r="A41" s="16" t="s">
        <v>48</v>
      </c>
      <c r="B41" s="16" t="s">
        <v>17</v>
      </c>
      <c r="C41" s="16">
        <v>9163</v>
      </c>
      <c r="D41" s="16">
        <v>10446</v>
      </c>
      <c r="E41" s="16">
        <v>998</v>
      </c>
      <c r="F41" s="16">
        <v>2718</v>
      </c>
      <c r="G41" s="16">
        <v>2907</v>
      </c>
      <c r="H41" s="16">
        <v>2203</v>
      </c>
      <c r="I41" s="16">
        <v>1620</v>
      </c>
    </row>
    <row r="42" spans="1:9" ht="12.75">
      <c r="A42" s="16" t="s">
        <v>59</v>
      </c>
      <c r="B42" s="16" t="s">
        <v>80</v>
      </c>
      <c r="C42" s="16">
        <v>12657</v>
      </c>
      <c r="D42" s="16">
        <v>15252</v>
      </c>
      <c r="E42" s="16">
        <v>1458</v>
      </c>
      <c r="F42" s="16">
        <v>3964</v>
      </c>
      <c r="G42" s="16">
        <v>4281</v>
      </c>
      <c r="H42" s="16">
        <v>3099</v>
      </c>
      <c r="I42" s="16">
        <v>2450</v>
      </c>
    </row>
    <row r="43" spans="1:9" ht="12.75">
      <c r="A43" s="16" t="s">
        <v>63</v>
      </c>
      <c r="B43" s="16" t="s">
        <v>31</v>
      </c>
      <c r="C43" s="16">
        <v>11456</v>
      </c>
      <c r="D43" s="16">
        <v>13292</v>
      </c>
      <c r="E43" s="16">
        <v>1162</v>
      </c>
      <c r="F43" s="16">
        <v>3417</v>
      </c>
      <c r="G43" s="16">
        <v>3800</v>
      </c>
      <c r="H43" s="16">
        <v>2770</v>
      </c>
      <c r="I43" s="16">
        <v>2143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2021-04-01T12:27:34Z</dcterms:modified>
  <cp:category/>
  <cp:version/>
  <cp:contentType/>
  <cp:contentStatus/>
</cp:coreProperties>
</file>