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<sst xmlns="http://schemas.openxmlformats.org/spreadsheetml/2006/main" count="201" uniqueCount="108">
  <si>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</si>
  <si>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</si>
  <si>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</si>
  <si>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</si>
  <si>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</si>
  <si>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</si>
  <si>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</si>
  <si>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</si>
  <si>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</si>
  <si>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</si>
  <si>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</si>
  <si>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</si>
  <si>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</si>
  <si>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</si>
  <si>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</si>
  <si>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</si>
  <si>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</si>
  <si>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</si>
  <si>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</si>
  <si>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</si>
  <si>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</si>
  <si>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</si>
  <si>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</si>
  <si>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</si>
  <si>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</si>
  <si>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</si>
  <si>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</si>
  <si>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</si>
  <si>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</si>
  <si>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</si>
  <si>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</si>
  <si>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</si>
  <si>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</si>
  <si>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</si>
  <si>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</si>
  <si>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</si>
  <si>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</si>
  <si>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</si>
  <si>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</si>
  <si>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</si>
  <si>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</si>
  <si>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</si>
  <si>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</si>
  <si>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</si>
  <si>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</si>
  <si>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</si>
  <si>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</si>
  <si>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</si>
  <si>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</si>
  <si>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</si>
  <si>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</si>
  <si>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</si>
  <si>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</si>
  <si>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</si>
  <si>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</si>
  <si>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</si>
  <si>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</si>
  <si>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</si>
  <si>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</si>
  <si>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</si>
  <si>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</si>
  <si>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</si>
  <si>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</si>
  <si>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</si>
  <si>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</si>
  <si>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</si>
  <si>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</si>
  <si>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</si>
  <si>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</si>
  <si>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</si>
  <si>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</si>
  <si>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</si>
  <si>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</si>
  <si>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</si>
  <si>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</si>
  <si>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</si>
  <si>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</si>
  <si>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</si>
  <si>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</si>
  <si>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</si>
  <si>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</si>
  <si>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</si>
  <si>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</si>
  <si>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</si>
  <si>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</si>
  <si>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</si>
  <si>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</si>
  <si>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</si>
  <si>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</si>
  <si>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</si>
  <si>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</si>
  <si>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</si>
  <si>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</si>
  <si>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</si>
  <si>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</si>
  <si>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</si>
  <si>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</si>
  <si>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</si>
  <si>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</si>
  <si>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</si>
  <si>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</si>
  <si>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</si>
  <si>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</si>
  <si>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</si>
  <si>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</si>
  <si>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</si>
  <si>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</si>
  <si>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31.03.2021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</si>
</sst>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16166</v>
      </c>
      <c r="D8" s="5">
        <f>E8+G8+I8+K8+M8</f>
        <v>23948</v>
      </c>
      <c r="E8" s="10">
        <f>man!E2</f>
        <v>2053</v>
      </c>
      <c r="F8" s="13">
        <f>E8/D8*100</f>
        <v>8.572740938700518</v>
      </c>
      <c r="G8" s="10">
        <f>man!F2</f>
        <v>6036</v>
      </c>
      <c r="H8" s="13">
        <f>G8/D8*100</f>
        <v>25.204609988308</v>
      </c>
      <c r="I8" s="17">
        <f>man!G2</f>
        <v>6767</v>
      </c>
      <c r="J8" s="13">
        <f>I8/D8*100</f>
        <v>28.2570569567396</v>
      </c>
      <c r="K8" s="10">
        <f>man!H2</f>
        <v>4804</v>
      </c>
      <c r="L8" s="13">
        <f>K8/D8*100</f>
        <v>20.06013028227827</v>
      </c>
      <c r="M8" s="10">
        <f>man!I2</f>
        <v>4288</v>
      </c>
      <c r="N8" s="13">
        <f>M8/D8*100</f>
        <v>17.90546183397361</v>
      </c>
      <c r="Q8" s="19"/>
    </row>
    <row r="9" spans="1:17" ht="12.75">
      <c r="A9" s="1" t="s">
        <v>47</v>
      </c>
      <c r="B9" s="4" t="s">
        <v>11</v>
      </c>
      <c r="C9" s="18">
        <f>man!C3</f>
        <v>21792</v>
      </c>
      <c r="D9" s="5">
        <f aca="true" t="shared" si="0" ref="D9:D49">E9+G9+I9+K9+M9</f>
        <v>31629</v>
      </c>
      <c r="E9" s="10">
        <f>man!E3</f>
        <v>2679</v>
      </c>
      <c r="F9" s="13">
        <f aca="true" t="shared" si="1" ref="F9:F50">E9/D9*100</f>
        <v>8.470074931233993</v>
      </c>
      <c r="G9" s="10">
        <f>man!F3</f>
        <v>7625</v>
      </c>
      <c r="H9" s="13">
        <f aca="true" t="shared" si="2" ref="H9:H50">G9/D9*100</f>
        <v>24.10762275127257</v>
      </c>
      <c r="I9" s="17">
        <f>man!G3</f>
        <v>9086</v>
      </c>
      <c r="J9" s="13">
        <f aca="true" t="shared" si="3" ref="J9:J50">I9/D9*100</f>
        <v>28.72680135318853</v>
      </c>
      <c r="K9" s="10">
        <f>man!H3</f>
        <v>6489</v>
      </c>
      <c r="L9" s="13">
        <f aca="true" t="shared" si="4" ref="L9:L50">K9/D9*100</f>
        <v>20.515982168263303</v>
      </c>
      <c r="M9" s="10">
        <f>man!I3</f>
        <v>5750</v>
      </c>
      <c r="N9" s="13">
        <f aca="true" t="shared" si="5" ref="N9:N50">M9/D9*100</f>
        <v>18.17951879604161</v>
      </c>
      <c r="Q9" s="19"/>
    </row>
    <row r="10" spans="1:17" ht="12.75">
      <c r="A10" s="1" t="s">
        <v>58</v>
      </c>
      <c r="B10" s="4" t="s">
        <v>13</v>
      </c>
      <c r="C10" s="18">
        <f>man!C4</f>
        <v>29999</v>
      </c>
      <c r="D10" s="5">
        <f t="shared" si="0"/>
        <v>42503</v>
      </c>
      <c r="E10" s="10">
        <f>man!E4</f>
        <v>3757</v>
      </c>
      <c r="F10" s="13">
        <f t="shared" si="1"/>
        <v>8.839376044043949</v>
      </c>
      <c r="G10" s="10">
        <f>man!F4</f>
        <v>10301</v>
      </c>
      <c r="H10" s="13">
        <f t="shared" si="2"/>
        <v>24.23593628685034</v>
      </c>
      <c r="I10" s="17">
        <f>man!G4</f>
        <v>12109</v>
      </c>
      <c r="J10" s="13">
        <f t="shared" si="3"/>
        <v>28.489753664447214</v>
      </c>
      <c r="K10" s="10">
        <f>man!H4</f>
        <v>8596</v>
      </c>
      <c r="L10" s="13">
        <f t="shared" si="4"/>
        <v>20.224454744370984</v>
      </c>
      <c r="M10" s="10">
        <f>man!I4</f>
        <v>7740</v>
      </c>
      <c r="N10" s="13">
        <f t="shared" si="5"/>
        <v>18.21047926028751</v>
      </c>
      <c r="Q10" s="19"/>
    </row>
    <row r="11" spans="1:17" ht="12.75">
      <c r="A11" s="1" t="s">
        <v>2</v>
      </c>
      <c r="B11" s="4" t="s">
        <v>62</v>
      </c>
      <c r="C11" s="18">
        <f>man!C5</f>
        <v>20568</v>
      </c>
      <c r="D11" s="5">
        <f t="shared" si="0"/>
        <v>29628</v>
      </c>
      <c r="E11" s="10">
        <f>man!E5</f>
        <v>2533</v>
      </c>
      <c r="F11" s="13">
        <f t="shared" si="1"/>
        <v>8.54934521398677</v>
      </c>
      <c r="G11" s="10">
        <f>man!F5</f>
        <v>7229</v>
      </c>
      <c r="H11" s="13">
        <f t="shared" si="2"/>
        <v>24.39921695693263</v>
      </c>
      <c r="I11" s="17">
        <f>man!G5</f>
        <v>8241</v>
      </c>
      <c r="J11" s="13">
        <f t="shared" si="3"/>
        <v>27.814904819765086</v>
      </c>
      <c r="K11" s="10">
        <f>man!H5</f>
        <v>6302</v>
      </c>
      <c r="L11" s="13">
        <f t="shared" si="4"/>
        <v>21.27041987309302</v>
      </c>
      <c r="M11" s="10">
        <f>man!I5</f>
        <v>5323</v>
      </c>
      <c r="N11" s="13">
        <f t="shared" si="5"/>
        <v>17.966113136222493</v>
      </c>
      <c r="Q11" s="19"/>
    </row>
    <row r="12" spans="1:17" ht="12.75">
      <c r="A12" s="1" t="s">
        <v>1</v>
      </c>
      <c r="B12" s="4" t="s">
        <v>60</v>
      </c>
      <c r="C12" s="18">
        <f>man!C6</f>
        <v>35294</v>
      </c>
      <c r="D12" s="5">
        <f t="shared" si="0"/>
        <v>50342</v>
      </c>
      <c r="E12" s="10">
        <f>man!E6</f>
        <v>4145</v>
      </c>
      <c r="F12" s="13">
        <f t="shared" si="1"/>
        <v>8.233681617734694</v>
      </c>
      <c r="G12" s="10">
        <f>man!F6</f>
        <v>12255</v>
      </c>
      <c r="H12" s="13">
        <f t="shared" si="2"/>
        <v>24.343490524810296</v>
      </c>
      <c r="I12" s="17">
        <f>man!G6</f>
        <v>15032</v>
      </c>
      <c r="J12" s="13">
        <f t="shared" si="3"/>
        <v>29.859759246752215</v>
      </c>
      <c r="K12" s="10">
        <f>man!H6</f>
        <v>10326</v>
      </c>
      <c r="L12" s="13">
        <f t="shared" si="4"/>
        <v>20.51169997219022</v>
      </c>
      <c r="M12" s="10">
        <f>man!I6</f>
        <v>8584</v>
      </c>
      <c r="N12" s="13">
        <f t="shared" si="5"/>
        <v>17.051368638512574</v>
      </c>
      <c r="Q12" s="19"/>
    </row>
    <row r="13" spans="1:17" ht="12.75">
      <c r="A13" s="1" t="s">
        <v>21</v>
      </c>
      <c r="B13" s="4" t="s">
        <v>70</v>
      </c>
      <c r="C13" s="18">
        <f>man!C7</f>
        <v>13338</v>
      </c>
      <c r="D13" s="5">
        <f t="shared" si="0"/>
        <v>19504</v>
      </c>
      <c r="E13" s="10">
        <f>man!E7</f>
        <v>2164</v>
      </c>
      <c r="F13" s="13">
        <f t="shared" si="1"/>
        <v>11.09515996718622</v>
      </c>
      <c r="G13" s="10">
        <f>man!F7</f>
        <v>5186</v>
      </c>
      <c r="H13" s="13">
        <f t="shared" si="2"/>
        <v>26.589417555373256</v>
      </c>
      <c r="I13" s="17">
        <f>man!G7</f>
        <v>5068</v>
      </c>
      <c r="J13" s="13">
        <f t="shared" si="3"/>
        <v>25.984413453650536</v>
      </c>
      <c r="K13" s="10">
        <f>man!H7</f>
        <v>3642</v>
      </c>
      <c r="L13" s="13">
        <f t="shared" si="4"/>
        <v>18.67309269893355</v>
      </c>
      <c r="M13" s="10">
        <f>man!I7</f>
        <v>3444</v>
      </c>
      <c r="N13" s="13">
        <f t="shared" si="5"/>
        <v>17.65791632485644</v>
      </c>
      <c r="Q13" s="19"/>
    </row>
    <row r="14" spans="1:17" ht="12.75">
      <c r="A14" s="1" t="s">
        <v>18</v>
      </c>
      <c r="B14" s="4" t="s">
        <v>37</v>
      </c>
      <c r="C14" s="18">
        <f>man!C8</f>
        <v>8312</v>
      </c>
      <c r="D14" s="5">
        <f t="shared" si="0"/>
        <v>11654</v>
      </c>
      <c r="E14" s="10">
        <f>man!E8</f>
        <v>1023</v>
      </c>
      <c r="F14" s="13">
        <f t="shared" si="1"/>
        <v>8.778101939248327</v>
      </c>
      <c r="G14" s="10">
        <f>man!F8</f>
        <v>2831</v>
      </c>
      <c r="H14" s="13">
        <f t="shared" si="2"/>
        <v>24.292088553286426</v>
      </c>
      <c r="I14" s="17">
        <f>man!G8</f>
        <v>3239</v>
      </c>
      <c r="J14" s="13">
        <f t="shared" si="3"/>
        <v>27.793032435215377</v>
      </c>
      <c r="K14" s="10">
        <f>man!H8</f>
        <v>2397</v>
      </c>
      <c r="L14" s="13">
        <f t="shared" si="4"/>
        <v>20.56804530633259</v>
      </c>
      <c r="M14" s="10">
        <f>man!I8</f>
        <v>2164</v>
      </c>
      <c r="N14" s="13">
        <f t="shared" si="5"/>
        <v>18.56873176591728</v>
      </c>
      <c r="Q14" s="19"/>
    </row>
    <row r="15" spans="1:17" ht="12.75">
      <c r="A15" s="1" t="s">
        <v>22</v>
      </c>
      <c r="B15" s="4" t="s">
        <v>74</v>
      </c>
      <c r="C15" s="18">
        <f>man!C9</f>
        <v>35353</v>
      </c>
      <c r="D15" s="5">
        <f t="shared" si="0"/>
        <v>49740</v>
      </c>
      <c r="E15" s="10">
        <f>man!E9</f>
        <v>3584</v>
      </c>
      <c r="F15" s="13">
        <f t="shared" si="1"/>
        <v>7.205468435866506</v>
      </c>
      <c r="G15" s="10">
        <f>man!F9</f>
        <v>12500</v>
      </c>
      <c r="H15" s="13">
        <f t="shared" si="2"/>
        <v>25.13067953357459</v>
      </c>
      <c r="I15" s="17">
        <f>man!G9</f>
        <v>15219</v>
      </c>
      <c r="J15" s="13">
        <f t="shared" si="3"/>
        <v>30.597104945717735</v>
      </c>
      <c r="K15" s="10">
        <f>man!H9</f>
        <v>9544</v>
      </c>
      <c r="L15" s="13">
        <f t="shared" si="4"/>
        <v>19.187776437474866</v>
      </c>
      <c r="M15" s="10">
        <f>man!I9</f>
        <v>8893</v>
      </c>
      <c r="N15" s="13">
        <f t="shared" si="5"/>
        <v>17.878970647366305</v>
      </c>
      <c r="Q15" s="19"/>
    </row>
    <row r="16" spans="1:17" ht="12.75">
      <c r="A16" s="1" t="s">
        <v>24</v>
      </c>
      <c r="B16" s="4" t="s">
        <v>71</v>
      </c>
      <c r="C16" s="18">
        <f>man!C10</f>
        <v>10267</v>
      </c>
      <c r="D16" s="5">
        <f t="shared" si="0"/>
        <v>14256</v>
      </c>
      <c r="E16" s="10">
        <f>man!E10</f>
        <v>1042</v>
      </c>
      <c r="F16" s="13">
        <f t="shared" si="1"/>
        <v>7.309203142536476</v>
      </c>
      <c r="G16" s="10">
        <f>man!F10</f>
        <v>3096</v>
      </c>
      <c r="H16" s="13">
        <f t="shared" si="2"/>
        <v>21.71717171717172</v>
      </c>
      <c r="I16" s="17">
        <f>man!G10</f>
        <v>3973</v>
      </c>
      <c r="J16" s="13">
        <f t="shared" si="3"/>
        <v>27.868967452300787</v>
      </c>
      <c r="K16" s="10">
        <f>man!H10</f>
        <v>3232</v>
      </c>
      <c r="L16" s="13">
        <f t="shared" si="4"/>
        <v>22.671156004489337</v>
      </c>
      <c r="M16" s="10">
        <f>man!I10</f>
        <v>2913</v>
      </c>
      <c r="N16" s="13">
        <f t="shared" si="5"/>
        <v>20.433501683501685</v>
      </c>
      <c r="Q16" s="19"/>
    </row>
    <row r="17" spans="1:17" ht="12.75">
      <c r="A17" s="1" t="s">
        <v>30</v>
      </c>
      <c r="B17" s="4" t="s">
        <v>45</v>
      </c>
      <c r="C17" s="18">
        <f>man!C11</f>
        <v>235720</v>
      </c>
      <c r="D17" s="5">
        <f t="shared" si="0"/>
        <v>342117</v>
      </c>
      <c r="E17" s="10">
        <f>man!E11</f>
        <v>22145</v>
      </c>
      <c r="F17" s="13">
        <f t="shared" si="1"/>
        <v>6.472931774802188</v>
      </c>
      <c r="G17" s="10">
        <f>man!F11</f>
        <v>88057</v>
      </c>
      <c r="H17" s="13">
        <f t="shared" si="2"/>
        <v>25.738855420806335</v>
      </c>
      <c r="I17" s="17">
        <f>man!G11</f>
        <v>105651</v>
      </c>
      <c r="J17" s="13">
        <f t="shared" si="3"/>
        <v>30.88154052560966</v>
      </c>
      <c r="K17" s="10">
        <f>man!H11</f>
        <v>68026</v>
      </c>
      <c r="L17" s="13">
        <f t="shared" si="4"/>
        <v>19.883840908227302</v>
      </c>
      <c r="M17" s="10">
        <f>man!I11</f>
        <v>58238</v>
      </c>
      <c r="N17" s="13">
        <f t="shared" si="5"/>
        <v>17.022831370554517</v>
      </c>
      <c r="Q17" s="19"/>
    </row>
    <row r="18" spans="1:17" ht="12.75">
      <c r="A18" s="1" t="s">
        <v>77</v>
      </c>
      <c r="B18" s="4" t="s">
        <v>16</v>
      </c>
      <c r="C18" s="18">
        <f>man!C12</f>
        <v>16691</v>
      </c>
      <c r="D18" s="5">
        <f t="shared" si="0"/>
        <v>22545</v>
      </c>
      <c r="E18" s="10">
        <f>man!E12</f>
        <v>1945</v>
      </c>
      <c r="F18" s="13">
        <f t="shared" si="1"/>
        <v>8.627190064315812</v>
      </c>
      <c r="G18" s="10">
        <f>man!F12</f>
        <v>5082</v>
      </c>
      <c r="H18" s="13">
        <f t="shared" si="2"/>
        <v>22.541583499667333</v>
      </c>
      <c r="I18" s="17">
        <f>man!G12</f>
        <v>6227</v>
      </c>
      <c r="J18" s="13">
        <f t="shared" si="3"/>
        <v>27.620314925704147</v>
      </c>
      <c r="K18" s="10">
        <f>man!H12</f>
        <v>4636</v>
      </c>
      <c r="L18" s="13">
        <f t="shared" si="4"/>
        <v>20.563317808826792</v>
      </c>
      <c r="M18" s="10">
        <f>man!I12</f>
        <v>4655</v>
      </c>
      <c r="N18" s="13">
        <f t="shared" si="5"/>
        <v>20.647593701485917</v>
      </c>
      <c r="Q18" s="19"/>
    </row>
    <row r="19" spans="1:17" ht="12.75">
      <c r="A19" s="1" t="s">
        <v>64</v>
      </c>
      <c r="B19" s="4" t="s">
        <v>12</v>
      </c>
      <c r="C19" s="18">
        <f>man!C13</f>
        <v>9633</v>
      </c>
      <c r="D19" s="5">
        <f t="shared" si="0"/>
        <v>13911</v>
      </c>
      <c r="E19" s="10">
        <f>man!E13</f>
        <v>1065</v>
      </c>
      <c r="F19" s="13">
        <f t="shared" si="1"/>
        <v>7.655811947379772</v>
      </c>
      <c r="G19" s="10">
        <f>man!F13</f>
        <v>3262</v>
      </c>
      <c r="H19" s="13">
        <f t="shared" si="2"/>
        <v>23.449069082021424</v>
      </c>
      <c r="I19" s="17">
        <f>man!G13</f>
        <v>3781</v>
      </c>
      <c r="J19" s="13">
        <f t="shared" si="3"/>
        <v>27.17992955215297</v>
      </c>
      <c r="K19" s="10">
        <f>man!H13</f>
        <v>2995</v>
      </c>
      <c r="L19" s="13">
        <f t="shared" si="4"/>
        <v>21.529724678312125</v>
      </c>
      <c r="M19" s="10">
        <f>man!I13</f>
        <v>2808</v>
      </c>
      <c r="N19" s="13">
        <f t="shared" si="5"/>
        <v>20.185464740133707</v>
      </c>
      <c r="Q19" s="19"/>
    </row>
    <row r="20" spans="1:17" ht="12.75">
      <c r="A20" s="1" t="s">
        <v>38</v>
      </c>
      <c r="B20" s="4" t="s">
        <v>3</v>
      </c>
      <c r="C20" s="18">
        <f>man!C14</f>
        <v>9068</v>
      </c>
      <c r="D20" s="5">
        <f t="shared" si="0"/>
        <v>12411</v>
      </c>
      <c r="E20" s="10">
        <f>man!E14</f>
        <v>1227</v>
      </c>
      <c r="F20" s="13">
        <f t="shared" si="1"/>
        <v>9.886391104665217</v>
      </c>
      <c r="G20" s="10">
        <f>man!F14</f>
        <v>2932</v>
      </c>
      <c r="H20" s="13">
        <f t="shared" si="2"/>
        <v>23.62420433486423</v>
      </c>
      <c r="I20" s="17">
        <f>man!G14</f>
        <v>3280</v>
      </c>
      <c r="J20" s="13">
        <f t="shared" si="3"/>
        <v>26.428168560148258</v>
      </c>
      <c r="K20" s="10">
        <f>man!H14</f>
        <v>2655</v>
      </c>
      <c r="L20" s="13">
        <f t="shared" si="4"/>
        <v>21.39231327048586</v>
      </c>
      <c r="M20" s="10">
        <f>man!I14</f>
        <v>2317</v>
      </c>
      <c r="N20" s="13">
        <f t="shared" si="5"/>
        <v>18.668922729836435</v>
      </c>
      <c r="Q20" s="19"/>
    </row>
    <row r="21" spans="1:17" ht="12.75">
      <c r="A21" s="1" t="s">
        <v>51</v>
      </c>
      <c r="B21" s="4" t="s">
        <v>43</v>
      </c>
      <c r="C21" s="18">
        <f>man!C15</f>
        <v>59170</v>
      </c>
      <c r="D21" s="5">
        <f t="shared" si="0"/>
        <v>83936</v>
      </c>
      <c r="E21" s="10">
        <f>man!E15</f>
        <v>7323</v>
      </c>
      <c r="F21" s="13">
        <f t="shared" si="1"/>
        <v>8.724504384292795</v>
      </c>
      <c r="G21" s="10">
        <f>man!F15</f>
        <v>24978</v>
      </c>
      <c r="H21" s="13">
        <f t="shared" si="2"/>
        <v>29.758387342737326</v>
      </c>
      <c r="I21" s="17">
        <f>man!G15</f>
        <v>24338</v>
      </c>
      <c r="J21" s="13">
        <f t="shared" si="3"/>
        <v>28.99590163934426</v>
      </c>
      <c r="K21" s="10">
        <f>man!H15</f>
        <v>15415</v>
      </c>
      <c r="L21" s="13">
        <f t="shared" si="4"/>
        <v>18.365182996568816</v>
      </c>
      <c r="M21" s="10">
        <f>man!I15</f>
        <v>11882</v>
      </c>
      <c r="N21" s="13">
        <f t="shared" si="5"/>
        <v>14.156023637056805</v>
      </c>
      <c r="Q21" s="19"/>
    </row>
    <row r="22" spans="1:17" ht="12.75">
      <c r="A22" s="1" t="s">
        <v>23</v>
      </c>
      <c r="B22" s="4" t="s">
        <v>40</v>
      </c>
      <c r="C22" s="18">
        <f>man!C16</f>
        <v>42231</v>
      </c>
      <c r="D22" s="5">
        <f t="shared" si="0"/>
        <v>60683</v>
      </c>
      <c r="E22" s="10">
        <f>man!E16</f>
        <v>4786</v>
      </c>
      <c r="F22" s="13">
        <f t="shared" si="1"/>
        <v>7.886887596196629</v>
      </c>
      <c r="G22" s="10">
        <f>man!F16</f>
        <v>15881</v>
      </c>
      <c r="H22" s="13">
        <f t="shared" si="2"/>
        <v>26.17042664337623</v>
      </c>
      <c r="I22" s="17">
        <f>man!G16</f>
        <v>17441</v>
      </c>
      <c r="J22" s="13">
        <f t="shared" si="3"/>
        <v>28.741163093452858</v>
      </c>
      <c r="K22" s="10">
        <f>man!H16</f>
        <v>11966</v>
      </c>
      <c r="L22" s="13">
        <f t="shared" si="4"/>
        <v>19.71886689847239</v>
      </c>
      <c r="M22" s="10">
        <f>man!I16</f>
        <v>10609</v>
      </c>
      <c r="N22" s="13">
        <f t="shared" si="5"/>
        <v>17.482655768501886</v>
      </c>
      <c r="Q22" s="19"/>
    </row>
    <row r="23" spans="1:17" ht="12.75">
      <c r="A23" s="1" t="s">
        <v>53</v>
      </c>
      <c r="B23" s="4" t="s">
        <v>4</v>
      </c>
      <c r="C23" s="18">
        <f>man!C17</f>
        <v>6273</v>
      </c>
      <c r="D23" s="5">
        <f t="shared" si="0"/>
        <v>9767</v>
      </c>
      <c r="E23" s="10">
        <f>man!E17</f>
        <v>582</v>
      </c>
      <c r="F23" s="13">
        <f t="shared" si="1"/>
        <v>5.958840995187877</v>
      </c>
      <c r="G23" s="10">
        <f>man!F17</f>
        <v>2091</v>
      </c>
      <c r="H23" s="13">
        <f t="shared" si="2"/>
        <v>21.40882563735026</v>
      </c>
      <c r="I23" s="17">
        <f>man!G17</f>
        <v>2836</v>
      </c>
      <c r="J23" s="13">
        <f t="shared" si="3"/>
        <v>29.03655165352718</v>
      </c>
      <c r="K23" s="10">
        <f>man!H17</f>
        <v>2123</v>
      </c>
      <c r="L23" s="13">
        <f t="shared" si="4"/>
        <v>21.736459506501486</v>
      </c>
      <c r="M23" s="10">
        <f>man!I17</f>
        <v>2135</v>
      </c>
      <c r="N23" s="13">
        <f t="shared" si="5"/>
        <v>21.859322207433195</v>
      </c>
      <c r="Q23" s="19"/>
    </row>
    <row r="24" spans="1:17" ht="12.75">
      <c r="A24" s="1" t="s">
        <v>8</v>
      </c>
      <c r="B24" s="4" t="s">
        <v>36</v>
      </c>
      <c r="C24" s="18">
        <f>man!C18</f>
        <v>15953</v>
      </c>
      <c r="D24" s="5">
        <f t="shared" si="0"/>
        <v>22050</v>
      </c>
      <c r="E24" s="10">
        <f>man!E18</f>
        <v>2203</v>
      </c>
      <c r="F24" s="13">
        <f t="shared" si="1"/>
        <v>9.99092970521542</v>
      </c>
      <c r="G24" s="10">
        <f>man!F18</f>
        <v>5837</v>
      </c>
      <c r="H24" s="13">
        <f t="shared" si="2"/>
        <v>26.47165532879819</v>
      </c>
      <c r="I24" s="17">
        <f>man!G18</f>
        <v>6155</v>
      </c>
      <c r="J24" s="13">
        <f t="shared" si="3"/>
        <v>27.913832199546484</v>
      </c>
      <c r="K24" s="10">
        <f>man!H18</f>
        <v>4095</v>
      </c>
      <c r="L24" s="13">
        <f t="shared" si="4"/>
        <v>18.571428571428573</v>
      </c>
      <c r="M24" s="10">
        <f>man!I18</f>
        <v>3760</v>
      </c>
      <c r="N24" s="13">
        <f t="shared" si="5"/>
        <v>17.052154195011337</v>
      </c>
      <c r="Q24" s="19"/>
    </row>
    <row r="25" spans="1:17" ht="12.75">
      <c r="A25" s="1" t="s">
        <v>69</v>
      </c>
      <c r="B25" s="4" t="s">
        <v>42</v>
      </c>
      <c r="C25" s="18">
        <f>man!C19</f>
        <v>29178</v>
      </c>
      <c r="D25" s="5">
        <f t="shared" si="0"/>
        <v>39835</v>
      </c>
      <c r="E25" s="10">
        <f>man!E19</f>
        <v>3737</v>
      </c>
      <c r="F25" s="13">
        <f t="shared" si="1"/>
        <v>9.38119743943768</v>
      </c>
      <c r="G25" s="10">
        <f>man!F19</f>
        <v>10506</v>
      </c>
      <c r="H25" s="13">
        <f t="shared" si="2"/>
        <v>26.373791891552656</v>
      </c>
      <c r="I25" s="17">
        <f>man!G19</f>
        <v>11390</v>
      </c>
      <c r="J25" s="13">
        <f t="shared" si="3"/>
        <v>28.592945901845113</v>
      </c>
      <c r="K25" s="10">
        <f>man!H19</f>
        <v>7669</v>
      </c>
      <c r="L25" s="13">
        <f t="shared" si="4"/>
        <v>19.251914145851636</v>
      </c>
      <c r="M25" s="10">
        <f>man!I19</f>
        <v>6533</v>
      </c>
      <c r="N25" s="13">
        <f t="shared" si="5"/>
        <v>16.400150621312914</v>
      </c>
      <c r="Q25" s="19"/>
    </row>
    <row r="26" spans="1:17" ht="12.75">
      <c r="A26" s="1" t="s">
        <v>6</v>
      </c>
      <c r="B26" s="4" t="s">
        <v>57</v>
      </c>
      <c r="C26" s="18">
        <f>man!C20</f>
        <v>20465</v>
      </c>
      <c r="D26" s="5">
        <f t="shared" si="0"/>
        <v>27998</v>
      </c>
      <c r="E26" s="10">
        <f>man!E20</f>
        <v>2577</v>
      </c>
      <c r="F26" s="13">
        <f t="shared" si="1"/>
        <v>9.204228873490964</v>
      </c>
      <c r="G26" s="10">
        <f>man!F20</f>
        <v>7232</v>
      </c>
      <c r="H26" s="13">
        <f t="shared" si="2"/>
        <v>25.83041645831845</v>
      </c>
      <c r="I26" s="17">
        <f>man!G20</f>
        <v>8061</v>
      </c>
      <c r="J26" s="13">
        <f t="shared" si="3"/>
        <v>28.79134223873134</v>
      </c>
      <c r="K26" s="10">
        <f>man!H20</f>
        <v>5646</v>
      </c>
      <c r="L26" s="13">
        <f t="shared" si="4"/>
        <v>20.165726123294522</v>
      </c>
      <c r="M26" s="10">
        <f>man!I20</f>
        <v>4482</v>
      </c>
      <c r="N26" s="13">
        <f t="shared" si="5"/>
        <v>16.008286306164727</v>
      </c>
      <c r="Q26" s="19"/>
    </row>
    <row r="27" spans="1:17" ht="12.75">
      <c r="A27" s="1" t="s">
        <v>10</v>
      </c>
      <c r="B27" s="4" t="s">
        <v>65</v>
      </c>
      <c r="C27" s="18">
        <f>man!C21</f>
        <v>10570</v>
      </c>
      <c r="D27" s="5">
        <f t="shared" si="0"/>
        <v>13800</v>
      </c>
      <c r="E27" s="10">
        <f>man!E21</f>
        <v>1607</v>
      </c>
      <c r="F27" s="13">
        <f t="shared" si="1"/>
        <v>11.644927536231885</v>
      </c>
      <c r="G27" s="10">
        <f>man!F21</f>
        <v>3854</v>
      </c>
      <c r="H27" s="13">
        <f t="shared" si="2"/>
        <v>27.92753623188406</v>
      </c>
      <c r="I27" s="17">
        <f>man!G21</f>
        <v>3548</v>
      </c>
      <c r="J27" s="13">
        <f t="shared" si="3"/>
        <v>25.710144927536234</v>
      </c>
      <c r="K27" s="10">
        <f>man!H21</f>
        <v>2634</v>
      </c>
      <c r="L27" s="13">
        <f t="shared" si="4"/>
        <v>19.086956521739133</v>
      </c>
      <c r="M27" s="10">
        <f>man!I21</f>
        <v>2157</v>
      </c>
      <c r="N27" s="13">
        <f t="shared" si="5"/>
        <v>15.630434782608695</v>
      </c>
      <c r="Q27" s="19"/>
    </row>
    <row r="28" spans="1:17" ht="12.75">
      <c r="A28" s="1" t="s">
        <v>61</v>
      </c>
      <c r="B28" s="4" t="s">
        <v>25</v>
      </c>
      <c r="C28" s="18">
        <f>man!C22</f>
        <v>12198</v>
      </c>
      <c r="D28" s="5">
        <f t="shared" si="0"/>
        <v>16767</v>
      </c>
      <c r="E28" s="10">
        <f>man!E22</f>
        <v>1906</v>
      </c>
      <c r="F28" s="13">
        <f t="shared" si="1"/>
        <v>11.367567245183992</v>
      </c>
      <c r="G28" s="10">
        <f>man!F22</f>
        <v>4562</v>
      </c>
      <c r="H28" s="13">
        <f t="shared" si="2"/>
        <v>27.20820659629033</v>
      </c>
      <c r="I28" s="17">
        <f>man!G22</f>
        <v>4443</v>
      </c>
      <c r="J28" s="13">
        <f t="shared" si="3"/>
        <v>26.498479155483984</v>
      </c>
      <c r="K28" s="10">
        <f>man!H22</f>
        <v>3235</v>
      </c>
      <c r="L28" s="13">
        <f t="shared" si="4"/>
        <v>19.293851016878392</v>
      </c>
      <c r="M28" s="10">
        <f>man!I22</f>
        <v>2621</v>
      </c>
      <c r="N28" s="13">
        <f t="shared" si="5"/>
        <v>15.631895986163297</v>
      </c>
      <c r="Q28" s="19"/>
    </row>
    <row r="29" spans="1:17" ht="12.75">
      <c r="A29" s="1" t="s">
        <v>27</v>
      </c>
      <c r="B29" s="4" t="s">
        <v>41</v>
      </c>
      <c r="C29" s="18">
        <f>man!C23</f>
        <v>11279</v>
      </c>
      <c r="D29" s="5">
        <f t="shared" si="0"/>
        <v>18125</v>
      </c>
      <c r="E29" s="10">
        <f>man!E23</f>
        <v>991</v>
      </c>
      <c r="F29" s="13">
        <f t="shared" si="1"/>
        <v>5.467586206896552</v>
      </c>
      <c r="G29" s="10">
        <f>man!F23</f>
        <v>3801</v>
      </c>
      <c r="H29" s="13">
        <f t="shared" si="2"/>
        <v>20.971034482758622</v>
      </c>
      <c r="I29" s="17">
        <f>man!G23</f>
        <v>5612</v>
      </c>
      <c r="J29" s="13">
        <f t="shared" si="3"/>
        <v>30.962758620689655</v>
      </c>
      <c r="K29" s="10">
        <f>man!H23</f>
        <v>3987</v>
      </c>
      <c r="L29" s="13">
        <f t="shared" si="4"/>
        <v>21.997241379310346</v>
      </c>
      <c r="M29" s="10">
        <f>man!I23</f>
        <v>3734</v>
      </c>
      <c r="N29" s="13">
        <f t="shared" si="5"/>
        <v>20.60137931034483</v>
      </c>
      <c r="Q29" s="19"/>
    </row>
    <row r="30" spans="1:17" ht="12.75">
      <c r="A30" s="1" t="s">
        <v>46</v>
      </c>
      <c r="B30" s="4" t="s">
        <v>56</v>
      </c>
      <c r="C30" s="18">
        <f>man!C24</f>
        <v>17401</v>
      </c>
      <c r="D30" s="5">
        <f t="shared" si="0"/>
        <v>24121</v>
      </c>
      <c r="E30" s="10">
        <f>man!E24</f>
        <v>2252</v>
      </c>
      <c r="F30" s="13">
        <f t="shared" si="1"/>
        <v>9.336263007338005</v>
      </c>
      <c r="G30" s="10">
        <f>man!F24</f>
        <v>5581</v>
      </c>
      <c r="H30" s="13">
        <f t="shared" si="2"/>
        <v>23.137515028398493</v>
      </c>
      <c r="I30" s="17">
        <f>man!G24</f>
        <v>6615</v>
      </c>
      <c r="J30" s="13">
        <f t="shared" si="3"/>
        <v>27.42423614278015</v>
      </c>
      <c r="K30" s="10">
        <f>man!H24</f>
        <v>5419</v>
      </c>
      <c r="L30" s="13">
        <f t="shared" si="4"/>
        <v>22.46590108204469</v>
      </c>
      <c r="M30" s="10">
        <f>man!I24</f>
        <v>4254</v>
      </c>
      <c r="N30" s="13">
        <f t="shared" si="5"/>
        <v>17.63608473943866</v>
      </c>
      <c r="Q30" s="19"/>
    </row>
    <row r="31" spans="1:17" ht="12.75">
      <c r="A31" s="1" t="s">
        <v>5</v>
      </c>
      <c r="B31" s="4" t="s">
        <v>33</v>
      </c>
      <c r="C31" s="18">
        <f>man!C25</f>
        <v>7554</v>
      </c>
      <c r="D31" s="5">
        <f t="shared" si="0"/>
        <v>10680</v>
      </c>
      <c r="E31" s="10">
        <f>man!E25</f>
        <v>975</v>
      </c>
      <c r="F31" s="13">
        <f t="shared" si="1"/>
        <v>9.129213483146067</v>
      </c>
      <c r="G31" s="10">
        <f>man!F25</f>
        <v>2591</v>
      </c>
      <c r="H31" s="13">
        <f t="shared" si="2"/>
        <v>24.260299625468164</v>
      </c>
      <c r="I31" s="17">
        <f>man!G25</f>
        <v>2794</v>
      </c>
      <c r="J31" s="13">
        <f t="shared" si="3"/>
        <v>26.16104868913858</v>
      </c>
      <c r="K31" s="10">
        <f>man!H25</f>
        <v>2353</v>
      </c>
      <c r="L31" s="13">
        <f t="shared" si="4"/>
        <v>22.031835205992508</v>
      </c>
      <c r="M31" s="10">
        <f>man!I25</f>
        <v>1967</v>
      </c>
      <c r="N31" s="13">
        <f t="shared" si="5"/>
        <v>18.417602996254683</v>
      </c>
      <c r="Q31" s="19"/>
    </row>
    <row r="32" spans="1:17" ht="12.75">
      <c r="A32" s="1" t="s">
        <v>83</v>
      </c>
      <c r="B32" s="4" t="s">
        <v>44</v>
      </c>
      <c r="C32" s="18">
        <f>man!C26</f>
        <v>35114</v>
      </c>
      <c r="D32" s="5">
        <f t="shared" si="0"/>
        <v>50098</v>
      </c>
      <c r="E32" s="10">
        <f>man!E26</f>
        <v>4696</v>
      </c>
      <c r="F32" s="13">
        <f t="shared" si="1"/>
        <v>9.373627689728133</v>
      </c>
      <c r="G32" s="10">
        <f>man!F26</f>
        <v>14277</v>
      </c>
      <c r="H32" s="13">
        <f t="shared" si="2"/>
        <v>28.498143638468605</v>
      </c>
      <c r="I32" s="17">
        <f>man!G26</f>
        <v>15113</v>
      </c>
      <c r="J32" s="13">
        <f t="shared" si="3"/>
        <v>30.166872929059046</v>
      </c>
      <c r="K32" s="10">
        <f>man!H26</f>
        <v>8780</v>
      </c>
      <c r="L32" s="13">
        <f t="shared" si="4"/>
        <v>17.52564972653599</v>
      </c>
      <c r="M32" s="10">
        <f>man!I26</f>
        <v>7232</v>
      </c>
      <c r="N32" s="13">
        <f t="shared" si="5"/>
        <v>14.435706016208233</v>
      </c>
      <c r="Q32" s="19"/>
    </row>
    <row r="33" spans="1:17" ht="12.75">
      <c r="A33" s="1" t="s">
        <v>67</v>
      </c>
      <c r="B33" s="4" t="s">
        <v>50</v>
      </c>
      <c r="C33" s="18">
        <f>man!C27</f>
        <v>50782</v>
      </c>
      <c r="D33" s="5">
        <f t="shared" si="0"/>
        <v>71529</v>
      </c>
      <c r="E33" s="10">
        <f>man!E27</f>
        <v>6256</v>
      </c>
      <c r="F33" s="13">
        <f t="shared" si="1"/>
        <v>8.746102979211228</v>
      </c>
      <c r="G33" s="10">
        <f>man!F27</f>
        <v>21220</v>
      </c>
      <c r="H33" s="13">
        <f t="shared" si="2"/>
        <v>29.666289197388473</v>
      </c>
      <c r="I33" s="17">
        <f>man!G27</f>
        <v>22826</v>
      </c>
      <c r="J33" s="13">
        <f t="shared" si="3"/>
        <v>31.911532385466035</v>
      </c>
      <c r="K33" s="10">
        <f>man!H27</f>
        <v>12298</v>
      </c>
      <c r="L33" s="13">
        <f t="shared" si="4"/>
        <v>17.193026604593943</v>
      </c>
      <c r="M33" s="10">
        <f>man!I27</f>
        <v>8929</v>
      </c>
      <c r="N33" s="13">
        <f t="shared" si="5"/>
        <v>12.483048833340323</v>
      </c>
      <c r="Q33" s="19"/>
    </row>
    <row r="34" spans="1:17" ht="12.75">
      <c r="A34" s="1" t="s">
        <v>26</v>
      </c>
      <c r="B34" s="4" t="s">
        <v>34</v>
      </c>
      <c r="C34" s="18">
        <f>man!C28</f>
        <v>21420</v>
      </c>
      <c r="D34" s="5">
        <f t="shared" si="0"/>
        <v>29704</v>
      </c>
      <c r="E34" s="10">
        <f>man!E28</f>
        <v>2916</v>
      </c>
      <c r="F34" s="13">
        <f t="shared" si="1"/>
        <v>9.816859682197684</v>
      </c>
      <c r="G34" s="10">
        <f>man!F28</f>
        <v>7795</v>
      </c>
      <c r="H34" s="13">
        <f t="shared" si="2"/>
        <v>26.242256935092918</v>
      </c>
      <c r="I34" s="17">
        <f>man!G28</f>
        <v>8260</v>
      </c>
      <c r="J34" s="13">
        <f t="shared" si="3"/>
        <v>27.807702666307566</v>
      </c>
      <c r="K34" s="10">
        <f>man!H28</f>
        <v>5866</v>
      </c>
      <c r="L34" s="13">
        <f t="shared" si="4"/>
        <v>19.748182063021815</v>
      </c>
      <c r="M34" s="10">
        <f>man!I28</f>
        <v>4867</v>
      </c>
      <c r="N34" s="13">
        <f t="shared" si="5"/>
        <v>16.384998653380016</v>
      </c>
      <c r="Q34" s="19"/>
    </row>
    <row r="35" spans="1:17" ht="12.75">
      <c r="A35" s="1" t="s">
        <v>20</v>
      </c>
      <c r="B35" s="4" t="s">
        <v>15</v>
      </c>
      <c r="C35" s="18">
        <f>man!C29</f>
        <v>7296</v>
      </c>
      <c r="D35" s="5">
        <f t="shared" si="0"/>
        <v>9729</v>
      </c>
      <c r="E35" s="10">
        <f>man!E29</f>
        <v>970</v>
      </c>
      <c r="F35" s="13">
        <f t="shared" si="1"/>
        <v>9.970192208860109</v>
      </c>
      <c r="G35" s="10">
        <f>man!F29</f>
        <v>2373</v>
      </c>
      <c r="H35" s="13">
        <f t="shared" si="2"/>
        <v>24.39099599136602</v>
      </c>
      <c r="I35" s="17">
        <f>man!G29</f>
        <v>2629</v>
      </c>
      <c r="J35" s="13">
        <f t="shared" si="3"/>
        <v>27.02230445061157</v>
      </c>
      <c r="K35" s="10">
        <f>man!H29</f>
        <v>1973</v>
      </c>
      <c r="L35" s="13">
        <f t="shared" si="4"/>
        <v>20.27957652379484</v>
      </c>
      <c r="M35" s="10">
        <f>man!I29</f>
        <v>1784</v>
      </c>
      <c r="N35" s="13">
        <f t="shared" si="5"/>
        <v>18.33693082536746</v>
      </c>
      <c r="Q35" s="19"/>
    </row>
    <row r="36" spans="1:17" ht="12.75">
      <c r="A36" s="1" t="s">
        <v>82</v>
      </c>
      <c r="B36" s="4" t="s">
        <v>54</v>
      </c>
      <c r="C36" s="18">
        <f>man!C30</f>
        <v>23621</v>
      </c>
      <c r="D36" s="5">
        <f t="shared" si="0"/>
        <v>34844</v>
      </c>
      <c r="E36" s="10">
        <f>man!E30</f>
        <v>2891</v>
      </c>
      <c r="F36" s="13">
        <f t="shared" si="1"/>
        <v>8.296980828837103</v>
      </c>
      <c r="G36" s="10">
        <f>man!F30</f>
        <v>8123</v>
      </c>
      <c r="H36" s="13">
        <f t="shared" si="2"/>
        <v>23.312478475490757</v>
      </c>
      <c r="I36" s="17">
        <f>man!G30</f>
        <v>10171</v>
      </c>
      <c r="J36" s="13">
        <f t="shared" si="3"/>
        <v>29.190104465618184</v>
      </c>
      <c r="K36" s="10">
        <f>man!H30</f>
        <v>7601</v>
      </c>
      <c r="L36" s="13">
        <f t="shared" si="4"/>
        <v>21.814372632303982</v>
      </c>
      <c r="M36" s="10">
        <f>man!I30</f>
        <v>6058</v>
      </c>
      <c r="N36" s="13">
        <f t="shared" si="5"/>
        <v>17.38606359774997</v>
      </c>
      <c r="Q36" s="19"/>
    </row>
    <row r="37" spans="1:17" ht="12.75">
      <c r="A37" s="1" t="s">
        <v>32</v>
      </c>
      <c r="B37" s="4" t="s">
        <v>52</v>
      </c>
      <c r="C37" s="18">
        <f>man!C31</f>
        <v>15202</v>
      </c>
      <c r="D37" s="5">
        <f t="shared" si="0"/>
        <v>21761</v>
      </c>
      <c r="E37" s="10">
        <f>man!E31</f>
        <v>1922</v>
      </c>
      <c r="F37" s="13">
        <f t="shared" si="1"/>
        <v>8.832314691420432</v>
      </c>
      <c r="G37" s="10">
        <f>man!F31</f>
        <v>5188</v>
      </c>
      <c r="H37" s="13">
        <f t="shared" si="2"/>
        <v>23.8408161389642</v>
      </c>
      <c r="I37" s="17">
        <f>man!G31</f>
        <v>6008</v>
      </c>
      <c r="J37" s="13">
        <f t="shared" si="3"/>
        <v>27.609025320527547</v>
      </c>
      <c r="K37" s="10">
        <f>man!H31</f>
        <v>4688</v>
      </c>
      <c r="L37" s="13">
        <f t="shared" si="4"/>
        <v>21.543127613620698</v>
      </c>
      <c r="M37" s="10">
        <f>man!I31</f>
        <v>3955</v>
      </c>
      <c r="N37" s="13">
        <f t="shared" si="5"/>
        <v>18.17471623546712</v>
      </c>
      <c r="Q37" s="19"/>
    </row>
    <row r="38" spans="1:17" ht="12.75">
      <c r="A38" s="1" t="s">
        <v>0</v>
      </c>
      <c r="B38" s="4" t="s">
        <v>55</v>
      </c>
      <c r="C38" s="18">
        <f>man!C32</f>
        <v>12531</v>
      </c>
      <c r="D38" s="5">
        <f t="shared" si="0"/>
        <v>17046</v>
      </c>
      <c r="E38" s="10">
        <f>man!E32</f>
        <v>1670</v>
      </c>
      <c r="F38" s="13">
        <f t="shared" si="1"/>
        <v>9.797019828698815</v>
      </c>
      <c r="G38" s="10">
        <f>man!F32</f>
        <v>4268</v>
      </c>
      <c r="H38" s="13">
        <f t="shared" si="2"/>
        <v>25.038132113105714</v>
      </c>
      <c r="I38" s="17">
        <f>man!G32</f>
        <v>4398</v>
      </c>
      <c r="J38" s="13">
        <f t="shared" si="3"/>
        <v>25.800774375219994</v>
      </c>
      <c r="K38" s="10">
        <f>man!H32</f>
        <v>3442</v>
      </c>
      <c r="L38" s="13">
        <f t="shared" si="4"/>
        <v>20.192420509210372</v>
      </c>
      <c r="M38" s="10">
        <f>man!I32</f>
        <v>3268</v>
      </c>
      <c r="N38" s="13">
        <f t="shared" si="5"/>
        <v>19.171653173765108</v>
      </c>
      <c r="Q38" s="19"/>
    </row>
    <row r="39" spans="1:17" ht="12.75">
      <c r="A39" s="1" t="s">
        <v>72</v>
      </c>
      <c r="B39" s="4" t="s">
        <v>28</v>
      </c>
      <c r="C39" s="18">
        <f>man!C33</f>
        <v>32119</v>
      </c>
      <c r="D39" s="5">
        <f t="shared" si="0"/>
        <v>45780</v>
      </c>
      <c r="E39" s="10">
        <f>man!E33</f>
        <v>3525</v>
      </c>
      <c r="F39" s="13">
        <f t="shared" si="1"/>
        <v>7.699868938401049</v>
      </c>
      <c r="G39" s="10">
        <f>man!F33</f>
        <v>10781</v>
      </c>
      <c r="H39" s="13">
        <f t="shared" si="2"/>
        <v>23.54958497160332</v>
      </c>
      <c r="I39" s="17">
        <f>man!G33</f>
        <v>13126</v>
      </c>
      <c r="J39" s="13">
        <f t="shared" si="3"/>
        <v>28.67190913062473</v>
      </c>
      <c r="K39" s="10">
        <f>man!H33</f>
        <v>10166</v>
      </c>
      <c r="L39" s="13">
        <f t="shared" si="4"/>
        <v>22.20620358235037</v>
      </c>
      <c r="M39" s="10">
        <f>man!I33</f>
        <v>8182</v>
      </c>
      <c r="N39" s="13">
        <f t="shared" si="5"/>
        <v>17.87243337702053</v>
      </c>
      <c r="Q39" s="19"/>
    </row>
    <row r="40" spans="1:17" ht="12.75">
      <c r="A40" s="1" t="s">
        <v>49</v>
      </c>
      <c r="B40" s="4" t="s">
        <v>79</v>
      </c>
      <c r="C40" s="18">
        <f>man!C34</f>
        <v>13684</v>
      </c>
      <c r="D40" s="5">
        <f t="shared" si="0"/>
        <v>19415</v>
      </c>
      <c r="E40" s="10">
        <f>man!E34</f>
        <v>1727</v>
      </c>
      <c r="F40" s="13">
        <f t="shared" si="1"/>
        <v>8.895184135977336</v>
      </c>
      <c r="G40" s="10">
        <f>man!F34</f>
        <v>4743</v>
      </c>
      <c r="H40" s="13">
        <f t="shared" si="2"/>
        <v>24.429564769508115</v>
      </c>
      <c r="I40" s="17">
        <f>man!G34</f>
        <v>5528</v>
      </c>
      <c r="J40" s="13">
        <f t="shared" si="3"/>
        <v>28.472830285861445</v>
      </c>
      <c r="K40" s="10">
        <f>man!H34</f>
        <v>4034</v>
      </c>
      <c r="L40" s="13">
        <f t="shared" si="4"/>
        <v>20.777749163018285</v>
      </c>
      <c r="M40" s="10">
        <f>man!I34</f>
        <v>3383</v>
      </c>
      <c r="N40" s="13">
        <f t="shared" si="5"/>
        <v>17.424671645634817</v>
      </c>
      <c r="Q40" s="19"/>
    </row>
    <row r="41" spans="1:17" ht="12.75">
      <c r="A41" s="1" t="s">
        <v>76</v>
      </c>
      <c r="B41" s="4" t="s">
        <v>84</v>
      </c>
      <c r="C41" s="18">
        <f>man!C35</f>
        <v>8809</v>
      </c>
      <c r="D41" s="5">
        <f t="shared" si="0"/>
        <v>12429</v>
      </c>
      <c r="E41" s="10">
        <f>man!E35</f>
        <v>1337</v>
      </c>
      <c r="F41" s="13">
        <f t="shared" si="1"/>
        <v>10.757100329873683</v>
      </c>
      <c r="G41" s="10">
        <f>man!F35</f>
        <v>3397</v>
      </c>
      <c r="H41" s="13">
        <f t="shared" si="2"/>
        <v>27.331241451444203</v>
      </c>
      <c r="I41" s="17">
        <f>man!G35</f>
        <v>3369</v>
      </c>
      <c r="J41" s="13">
        <f t="shared" si="3"/>
        <v>27.10596186338402</v>
      </c>
      <c r="K41" s="10">
        <f>man!H35</f>
        <v>2450</v>
      </c>
      <c r="L41" s="13">
        <f t="shared" si="4"/>
        <v>19.711963955265908</v>
      </c>
      <c r="M41" s="10">
        <f>man!I35</f>
        <v>1876</v>
      </c>
      <c r="N41" s="13">
        <f t="shared" si="5"/>
        <v>15.093732400032184</v>
      </c>
      <c r="Q41" s="19"/>
    </row>
    <row r="42" spans="1:17" ht="12.75">
      <c r="A42" s="1" t="s">
        <v>9</v>
      </c>
      <c r="B42" s="4" t="s">
        <v>35</v>
      </c>
      <c r="C42" s="18">
        <f>man!C36</f>
        <v>20364</v>
      </c>
      <c r="D42" s="5">
        <f t="shared" si="0"/>
        <v>29062</v>
      </c>
      <c r="E42" s="10">
        <f>man!E36</f>
        <v>2504</v>
      </c>
      <c r="F42" s="13">
        <f t="shared" si="1"/>
        <v>8.616062211823</v>
      </c>
      <c r="G42" s="10">
        <f>man!F36</f>
        <v>7664</v>
      </c>
      <c r="H42" s="13">
        <f t="shared" si="2"/>
        <v>26.37120638634643</v>
      </c>
      <c r="I42" s="17">
        <f>man!G36</f>
        <v>8719</v>
      </c>
      <c r="J42" s="13">
        <f t="shared" si="3"/>
        <v>30.001376367765463</v>
      </c>
      <c r="K42" s="10">
        <f>man!H36</f>
        <v>5616</v>
      </c>
      <c r="L42" s="13">
        <f t="shared" si="4"/>
        <v>19.324203427155737</v>
      </c>
      <c r="M42" s="10">
        <f>man!I36</f>
        <v>4559</v>
      </c>
      <c r="N42" s="13">
        <f t="shared" si="5"/>
        <v>15.687151606909367</v>
      </c>
      <c r="Q42" s="19"/>
    </row>
    <row r="43" spans="1:17" ht="12.75">
      <c r="A43" s="1" t="s">
        <v>73</v>
      </c>
      <c r="B43" s="4" t="s">
        <v>78</v>
      </c>
      <c r="C43" s="18">
        <f>man!C37</f>
        <v>21369</v>
      </c>
      <c r="D43" s="5">
        <f t="shared" si="0"/>
        <v>30346</v>
      </c>
      <c r="E43" s="10">
        <f>man!E37</f>
        <v>3192</v>
      </c>
      <c r="F43" s="13">
        <f t="shared" si="1"/>
        <v>10.518684505371384</v>
      </c>
      <c r="G43" s="10">
        <f>man!F37</f>
        <v>8113</v>
      </c>
      <c r="H43" s="13">
        <f t="shared" si="2"/>
        <v>26.734989784485602</v>
      </c>
      <c r="I43" s="17">
        <f>man!G37</f>
        <v>8300</v>
      </c>
      <c r="J43" s="13">
        <f t="shared" si="3"/>
        <v>27.351215975746392</v>
      </c>
      <c r="K43" s="10">
        <f>man!H37</f>
        <v>5919</v>
      </c>
      <c r="L43" s="13">
        <f t="shared" si="4"/>
        <v>19.50504185065577</v>
      </c>
      <c r="M43" s="10">
        <f>man!I37</f>
        <v>4822</v>
      </c>
      <c r="N43" s="13">
        <f t="shared" si="5"/>
        <v>15.890067883740855</v>
      </c>
      <c r="Q43" s="19"/>
    </row>
    <row r="44" spans="1:17" ht="12.75">
      <c r="A44" s="1" t="s">
        <v>29</v>
      </c>
      <c r="B44" s="4" t="s">
        <v>75</v>
      </c>
      <c r="C44" s="18">
        <f>man!C38</f>
        <v>10797</v>
      </c>
      <c r="D44" s="5">
        <f t="shared" si="0"/>
        <v>15383</v>
      </c>
      <c r="E44" s="10">
        <f>man!E38</f>
        <v>1345</v>
      </c>
      <c r="F44" s="13">
        <f t="shared" si="1"/>
        <v>8.743418058896184</v>
      </c>
      <c r="G44" s="10">
        <f>man!F38</f>
        <v>3479</v>
      </c>
      <c r="H44" s="13">
        <f t="shared" si="2"/>
        <v>22.615874666840018</v>
      </c>
      <c r="I44" s="17">
        <f>man!G38</f>
        <v>4138</v>
      </c>
      <c r="J44" s="13">
        <f t="shared" si="3"/>
        <v>26.899824481570565</v>
      </c>
      <c r="K44" s="10">
        <f>man!H38</f>
        <v>3167</v>
      </c>
      <c r="L44" s="13">
        <f t="shared" si="4"/>
        <v>20.587661704478972</v>
      </c>
      <c r="M44" s="10">
        <f>man!I38</f>
        <v>3254</v>
      </c>
      <c r="N44" s="13">
        <f t="shared" si="5"/>
        <v>21.153221088214263</v>
      </c>
      <c r="Q44" s="19"/>
    </row>
    <row r="45" spans="1:17" ht="12.75">
      <c r="A45" s="1" t="s">
        <v>68</v>
      </c>
      <c r="B45" s="4" t="s">
        <v>14</v>
      </c>
      <c r="C45" s="18">
        <f>man!C39</f>
        <v>48631</v>
      </c>
      <c r="D45" s="5">
        <f t="shared" si="0"/>
        <v>69878</v>
      </c>
      <c r="E45" s="10">
        <f>man!E39</f>
        <v>5687</v>
      </c>
      <c r="F45" s="13">
        <f t="shared" si="1"/>
        <v>8.138469904691032</v>
      </c>
      <c r="G45" s="10">
        <f>man!F39</f>
        <v>18380</v>
      </c>
      <c r="H45" s="13">
        <f t="shared" si="2"/>
        <v>26.302985202781993</v>
      </c>
      <c r="I45" s="17">
        <f>man!G39</f>
        <v>20422</v>
      </c>
      <c r="J45" s="13">
        <f t="shared" si="3"/>
        <v>29.225221099630783</v>
      </c>
      <c r="K45" s="10">
        <f>man!H39</f>
        <v>13784</v>
      </c>
      <c r="L45" s="13">
        <f t="shared" si="4"/>
        <v>19.72580783651507</v>
      </c>
      <c r="M45" s="10">
        <f>man!I39</f>
        <v>11605</v>
      </c>
      <c r="N45" s="13">
        <f t="shared" si="5"/>
        <v>16.60751595638112</v>
      </c>
      <c r="Q45" s="19"/>
    </row>
    <row r="46" spans="1:17" ht="12.75">
      <c r="A46" s="1" t="s">
        <v>19</v>
      </c>
      <c r="B46" s="4" t="s">
        <v>81</v>
      </c>
      <c r="C46" s="18">
        <f>man!C40</f>
        <v>8101</v>
      </c>
      <c r="D46" s="5">
        <f t="shared" si="0"/>
        <v>11297</v>
      </c>
      <c r="E46" s="10">
        <f>man!E40</f>
        <v>815</v>
      </c>
      <c r="F46" s="13">
        <f t="shared" si="1"/>
        <v>7.2143046826591135</v>
      </c>
      <c r="G46" s="10">
        <f>man!F40</f>
        <v>2679</v>
      </c>
      <c r="H46" s="13">
        <f t="shared" si="2"/>
        <v>23.714260423121182</v>
      </c>
      <c r="I46" s="17">
        <f>man!G40</f>
        <v>2947</v>
      </c>
      <c r="J46" s="13">
        <f t="shared" si="3"/>
        <v>26.08657165619191</v>
      </c>
      <c r="K46" s="10">
        <f>man!H40</f>
        <v>2470</v>
      </c>
      <c r="L46" s="13">
        <f t="shared" si="4"/>
        <v>21.86421173762946</v>
      </c>
      <c r="M46" s="10">
        <f>man!I40</f>
        <v>2386</v>
      </c>
      <c r="N46" s="13">
        <f t="shared" si="5"/>
        <v>21.120651500398335</v>
      </c>
      <c r="Q46" s="19"/>
    </row>
    <row r="47" spans="1:17" ht="12.75">
      <c r="A47" s="1" t="s">
        <v>48</v>
      </c>
      <c r="B47" s="4" t="s">
        <v>17</v>
      </c>
      <c r="C47" s="18">
        <f>man!C41</f>
        <v>9163</v>
      </c>
      <c r="D47" s="5">
        <f t="shared" si="0"/>
        <v>12400</v>
      </c>
      <c r="E47" s="10">
        <f>man!E41</f>
        <v>1164</v>
      </c>
      <c r="F47" s="13">
        <f t="shared" si="1"/>
        <v>9.387096774193548</v>
      </c>
      <c r="G47" s="10">
        <f>man!F41</f>
        <v>3199</v>
      </c>
      <c r="H47" s="13">
        <f t="shared" si="2"/>
        <v>25.798387096774196</v>
      </c>
      <c r="I47" s="17">
        <f>man!G41</f>
        <v>3412</v>
      </c>
      <c r="J47" s="13">
        <f t="shared" si="3"/>
        <v>27.516129032258064</v>
      </c>
      <c r="K47" s="10">
        <f>man!H41</f>
        <v>2647</v>
      </c>
      <c r="L47" s="13">
        <f t="shared" si="4"/>
        <v>21.346774193548388</v>
      </c>
      <c r="M47" s="10">
        <f>man!I41</f>
        <v>1978</v>
      </c>
      <c r="N47" s="13">
        <f t="shared" si="5"/>
        <v>15.951612903225806</v>
      </c>
      <c r="Q47" s="19"/>
    </row>
    <row r="48" spans="1:17" ht="12.75">
      <c r="A48" s="1" t="s">
        <v>59</v>
      </c>
      <c r="B48" s="4" t="s">
        <v>80</v>
      </c>
      <c r="C48" s="18">
        <f>man!C42</f>
        <v>12657</v>
      </c>
      <c r="D48" s="5">
        <f t="shared" si="0"/>
        <v>17938</v>
      </c>
      <c r="E48" s="10">
        <f>man!E42</f>
        <v>1598</v>
      </c>
      <c r="F48" s="13">
        <f t="shared" si="1"/>
        <v>8.908462481882038</v>
      </c>
      <c r="G48" s="10">
        <f>man!F42</f>
        <v>4405</v>
      </c>
      <c r="H48" s="13">
        <f t="shared" si="2"/>
        <v>24.55680677890512</v>
      </c>
      <c r="I48" s="17">
        <f>man!G42</f>
        <v>4861</v>
      </c>
      <c r="J48" s="13">
        <f t="shared" si="3"/>
        <v>27.09889619801539</v>
      </c>
      <c r="K48" s="10">
        <f>man!H42</f>
        <v>3731</v>
      </c>
      <c r="L48" s="13">
        <f t="shared" si="4"/>
        <v>20.799420225220203</v>
      </c>
      <c r="M48" s="10">
        <f>man!I42</f>
        <v>3343</v>
      </c>
      <c r="N48" s="13">
        <f t="shared" si="5"/>
        <v>18.636414315977255</v>
      </c>
      <c r="Q48" s="19"/>
    </row>
    <row r="49" spans="1:17" ht="12.75">
      <c r="A49" s="1" t="s">
        <v>63</v>
      </c>
      <c r="B49" s="4" t="s">
        <v>31</v>
      </c>
      <c r="C49" s="18">
        <f>man!C43</f>
        <v>11456</v>
      </c>
      <c r="D49" s="5">
        <f t="shared" si="0"/>
        <v>15382</v>
      </c>
      <c r="E49" s="10">
        <f>man!E43</f>
        <v>1328</v>
      </c>
      <c r="F49" s="13">
        <f t="shared" si="1"/>
        <v>8.633467689507217</v>
      </c>
      <c r="G49" s="10">
        <f>man!F43</f>
        <v>3836</v>
      </c>
      <c r="H49" s="13">
        <f t="shared" si="2"/>
        <v>24.93823950071512</v>
      </c>
      <c r="I49" s="17">
        <f>man!G43</f>
        <v>4331</v>
      </c>
      <c r="J49" s="13">
        <f t="shared" si="3"/>
        <v>28.15628656871668</v>
      </c>
      <c r="K49" s="10">
        <f>man!H43</f>
        <v>3197</v>
      </c>
      <c r="L49" s="13">
        <f t="shared" si="4"/>
        <v>20.784033285658563</v>
      </c>
      <c r="M49" s="10">
        <f>man!I43</f>
        <v>2690</v>
      </c>
      <c r="N49" s="13">
        <f t="shared" si="5"/>
        <v>17.487972955402416</v>
      </c>
      <c r="Q49" s="19"/>
    </row>
    <row r="50" spans="2:14" s="3" customFormat="1" ht="12.75">
      <c r="B50" s="6" t="s">
        <v>91</v>
      </c>
      <c r="C50" s="7">
        <f>SUM(C8:C49)</f>
        <v>1057589</v>
      </c>
      <c r="D50" s="7">
        <f aca="true" t="shared" si="6" ref="D50:M50">SUM(D8:D49)</f>
        <v>1505971</v>
      </c>
      <c r="E50" s="8">
        <f t="shared" si="6"/>
        <v>123844</v>
      </c>
      <c r="F50" s="14">
        <f t="shared" si="1"/>
        <v>8.22353152882758</v>
      </c>
      <c r="G50" s="8">
        <f t="shared" si="6"/>
        <v>387226</v>
      </c>
      <c r="H50" s="14">
        <f t="shared" si="2"/>
        <v>25.712712927406965</v>
      </c>
      <c r="I50" s="8">
        <f t="shared" si="6"/>
        <v>439464</v>
      </c>
      <c r="J50" s="14">
        <f t="shared" si="3"/>
        <v>29.181438420792965</v>
      </c>
      <c r="K50" s="8">
        <f t="shared" si="6"/>
        <v>300015</v>
      </c>
      <c r="L50" s="14">
        <f t="shared" si="4"/>
        <v>19.921698359397357</v>
      </c>
      <c r="M50" s="8">
        <f t="shared" si="6"/>
        <v>255422</v>
      </c>
      <c r="N50" s="14">
        <f t="shared" si="5"/>
        <v>16.960618763575127</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16166</v>
      </c>
      <c r="D2" s="16">
        <v>23948</v>
      </c>
      <c r="E2" s="16">
        <v>2053</v>
      </c>
      <c r="F2" s="16">
        <v>6036</v>
      </c>
      <c r="G2" s="16">
        <v>6767</v>
      </c>
      <c r="H2" s="16">
        <v>4804</v>
      </c>
      <c r="I2" s="16">
        <v>4288</v>
      </c>
    </row>
    <row r="3" spans="1:9" ht="12.75">
      <c r="A3" s="20" t="s">
        <v>47</v>
      </c>
      <c r="B3" s="16" t="s">
        <v>11</v>
      </c>
      <c r="C3" s="16">
        <v>21792</v>
      </c>
      <c r="D3" s="16">
        <v>31629</v>
      </c>
      <c r="E3" s="16">
        <v>2679</v>
      </c>
      <c r="F3" s="16">
        <v>7625</v>
      </c>
      <c r="G3" s="16">
        <v>9086</v>
      </c>
      <c r="H3" s="16">
        <v>6489</v>
      </c>
      <c r="I3" s="16">
        <v>5750</v>
      </c>
    </row>
    <row r="4" spans="1:9" ht="12.75">
      <c r="A4" s="16" t="s">
        <v>58</v>
      </c>
      <c r="B4" s="16" t="s">
        <v>13</v>
      </c>
      <c r="C4" s="16">
        <v>29999</v>
      </c>
      <c r="D4" s="16">
        <v>42503</v>
      </c>
      <c r="E4" s="16">
        <v>3757</v>
      </c>
      <c r="F4" s="16">
        <v>10301</v>
      </c>
      <c r="G4" s="16">
        <v>12109</v>
      </c>
      <c r="H4" s="16">
        <v>8596</v>
      </c>
      <c r="I4" s="16">
        <v>7740</v>
      </c>
    </row>
    <row r="5" spans="1:9" ht="12.75">
      <c r="A5" s="16" t="s">
        <v>2</v>
      </c>
      <c r="B5" s="16" t="s">
        <v>62</v>
      </c>
      <c r="C5" s="16">
        <v>20568</v>
      </c>
      <c r="D5" s="16">
        <v>29628</v>
      </c>
      <c r="E5" s="16">
        <v>2533</v>
      </c>
      <c r="F5" s="16">
        <v>7229</v>
      </c>
      <c r="G5" s="16">
        <v>8241</v>
      </c>
      <c r="H5" s="16">
        <v>6302</v>
      </c>
      <c r="I5" s="16">
        <v>5323</v>
      </c>
    </row>
    <row r="6" spans="1:9" ht="12.75">
      <c r="A6" s="16" t="s">
        <v>1</v>
      </c>
      <c r="B6" s="16" t="s">
        <v>60</v>
      </c>
      <c r="C6" s="16">
        <v>35294</v>
      </c>
      <c r="D6" s="16">
        <v>50342</v>
      </c>
      <c r="E6" s="16">
        <v>4145</v>
      </c>
      <c r="F6" s="16">
        <v>12255</v>
      </c>
      <c r="G6" s="16">
        <v>15032</v>
      </c>
      <c r="H6" s="16">
        <v>10326</v>
      </c>
      <c r="I6" s="16">
        <v>8584</v>
      </c>
    </row>
    <row r="7" spans="1:9" ht="12.75">
      <c r="A7" s="16" t="s">
        <v>21</v>
      </c>
      <c r="B7" s="16" t="s">
        <v>70</v>
      </c>
      <c r="C7" s="16">
        <v>13338</v>
      </c>
      <c r="D7" s="16">
        <v>19504</v>
      </c>
      <c r="E7" s="16">
        <v>2164</v>
      </c>
      <c r="F7" s="16">
        <v>5186</v>
      </c>
      <c r="G7" s="16">
        <v>5068</v>
      </c>
      <c r="H7" s="16">
        <v>3642</v>
      </c>
      <c r="I7" s="16">
        <v>3444</v>
      </c>
    </row>
    <row r="8" spans="1:9" ht="12.75">
      <c r="A8" s="16" t="s">
        <v>18</v>
      </c>
      <c r="B8" s="16" t="s">
        <v>37</v>
      </c>
      <c r="C8" s="16">
        <v>8312</v>
      </c>
      <c r="D8" s="16">
        <v>11654</v>
      </c>
      <c r="E8" s="16">
        <v>1023</v>
      </c>
      <c r="F8" s="16">
        <v>2831</v>
      </c>
      <c r="G8" s="16">
        <v>3239</v>
      </c>
      <c r="H8" s="16">
        <v>2397</v>
      </c>
      <c r="I8" s="16">
        <v>2164</v>
      </c>
    </row>
    <row r="9" spans="1:9" ht="12.75">
      <c r="A9" s="16" t="s">
        <v>22</v>
      </c>
      <c r="B9" s="16" t="s">
        <v>74</v>
      </c>
      <c r="C9" s="16">
        <v>35353</v>
      </c>
      <c r="D9" s="16">
        <v>49740</v>
      </c>
      <c r="E9" s="16">
        <v>3584</v>
      </c>
      <c r="F9" s="16">
        <v>12500</v>
      </c>
      <c r="G9" s="16">
        <v>15219</v>
      </c>
      <c r="H9" s="16">
        <v>9544</v>
      </c>
      <c r="I9" s="16">
        <v>8893</v>
      </c>
    </row>
    <row r="10" spans="1:9" ht="12.75">
      <c r="A10" s="16" t="s">
        <v>24</v>
      </c>
      <c r="B10" s="16" t="s">
        <v>71</v>
      </c>
      <c r="C10" s="16">
        <v>10267</v>
      </c>
      <c r="D10" s="16">
        <v>14256</v>
      </c>
      <c r="E10" s="16">
        <v>1042</v>
      </c>
      <c r="F10" s="16">
        <v>3096</v>
      </c>
      <c r="G10" s="16">
        <v>3973</v>
      </c>
      <c r="H10" s="16">
        <v>3232</v>
      </c>
      <c r="I10" s="16">
        <v>2913</v>
      </c>
    </row>
    <row r="11" spans="1:9" ht="12.75">
      <c r="A11" s="16" t="s">
        <v>30</v>
      </c>
      <c r="B11" s="16" t="s">
        <v>45</v>
      </c>
      <c r="C11" s="16">
        <v>235720</v>
      </c>
      <c r="D11" s="16">
        <v>342117</v>
      </c>
      <c r="E11" s="16">
        <v>22145</v>
      </c>
      <c r="F11" s="16">
        <v>88057</v>
      </c>
      <c r="G11" s="16">
        <v>105651</v>
      </c>
      <c r="H11" s="16">
        <v>68026</v>
      </c>
      <c r="I11" s="16">
        <v>58238</v>
      </c>
    </row>
    <row r="12" spans="1:9" ht="12.75">
      <c r="A12" s="16" t="s">
        <v>77</v>
      </c>
      <c r="B12" s="16" t="s">
        <v>16</v>
      </c>
      <c r="C12" s="16">
        <v>16691</v>
      </c>
      <c r="D12" s="16">
        <v>22545</v>
      </c>
      <c r="E12" s="16">
        <v>1945</v>
      </c>
      <c r="F12" s="16">
        <v>5082</v>
      </c>
      <c r="G12" s="16">
        <v>6227</v>
      </c>
      <c r="H12" s="16">
        <v>4636</v>
      </c>
      <c r="I12" s="16">
        <v>4655</v>
      </c>
    </row>
    <row r="13" spans="1:9" ht="12.75">
      <c r="A13" s="16" t="s">
        <v>64</v>
      </c>
      <c r="B13" s="16" t="s">
        <v>12</v>
      </c>
      <c r="C13" s="16">
        <v>9633</v>
      </c>
      <c r="D13" s="16">
        <v>13911</v>
      </c>
      <c r="E13" s="16">
        <v>1065</v>
      </c>
      <c r="F13" s="16">
        <v>3262</v>
      </c>
      <c r="G13" s="16">
        <v>3781</v>
      </c>
      <c r="H13" s="16">
        <v>2995</v>
      </c>
      <c r="I13" s="16">
        <v>2808</v>
      </c>
    </row>
    <row r="14" spans="1:9" ht="12.75">
      <c r="A14" s="16" t="s">
        <v>38</v>
      </c>
      <c r="B14" s="16" t="s">
        <v>3</v>
      </c>
      <c r="C14" s="16">
        <v>9068</v>
      </c>
      <c r="D14" s="16">
        <v>12411</v>
      </c>
      <c r="E14" s="16">
        <v>1227</v>
      </c>
      <c r="F14" s="16">
        <v>2932</v>
      </c>
      <c r="G14" s="16">
        <v>3280</v>
      </c>
      <c r="H14" s="16">
        <v>2655</v>
      </c>
      <c r="I14" s="16">
        <v>2317</v>
      </c>
    </row>
    <row r="15" spans="1:9" ht="12.75">
      <c r="A15" s="16" t="s">
        <v>51</v>
      </c>
      <c r="B15" s="16" t="s">
        <v>43</v>
      </c>
      <c r="C15" s="16">
        <v>59170</v>
      </c>
      <c r="D15" s="16">
        <v>83936</v>
      </c>
      <c r="E15" s="16">
        <v>7323</v>
      </c>
      <c r="F15" s="16">
        <v>24978</v>
      </c>
      <c r="G15" s="16">
        <v>24338</v>
      </c>
      <c r="H15" s="16">
        <v>15415</v>
      </c>
      <c r="I15" s="16">
        <v>11882</v>
      </c>
    </row>
    <row r="16" spans="1:9" ht="12.75">
      <c r="A16" s="16" t="s">
        <v>23</v>
      </c>
      <c r="B16" s="16" t="s">
        <v>40</v>
      </c>
      <c r="C16" s="16">
        <v>42231</v>
      </c>
      <c r="D16" s="16">
        <v>60683</v>
      </c>
      <c r="E16" s="16">
        <v>4786</v>
      </c>
      <c r="F16" s="16">
        <v>15881</v>
      </c>
      <c r="G16" s="16">
        <v>17441</v>
      </c>
      <c r="H16" s="16">
        <v>11966</v>
      </c>
      <c r="I16" s="16">
        <v>10609</v>
      </c>
    </row>
    <row r="17" spans="1:9" ht="12.75">
      <c r="A17" s="16" t="s">
        <v>53</v>
      </c>
      <c r="B17" s="16" t="s">
        <v>4</v>
      </c>
      <c r="C17" s="16">
        <v>6273</v>
      </c>
      <c r="D17" s="16">
        <v>9767</v>
      </c>
      <c r="E17" s="16">
        <v>582</v>
      </c>
      <c r="F17" s="16">
        <v>2091</v>
      </c>
      <c r="G17" s="16">
        <v>2836</v>
      </c>
      <c r="H17" s="16">
        <v>2123</v>
      </c>
      <c r="I17" s="16">
        <v>2135</v>
      </c>
    </row>
    <row r="18" spans="1:9" ht="12.75">
      <c r="A18" s="16" t="s">
        <v>8</v>
      </c>
      <c r="B18" s="16" t="s">
        <v>36</v>
      </c>
      <c r="C18" s="16">
        <v>15953</v>
      </c>
      <c r="D18" s="16">
        <v>22050</v>
      </c>
      <c r="E18" s="16">
        <v>2203</v>
      </c>
      <c r="F18" s="16">
        <v>5837</v>
      </c>
      <c r="G18" s="16">
        <v>6155</v>
      </c>
      <c r="H18" s="16">
        <v>4095</v>
      </c>
      <c r="I18" s="16">
        <v>3760</v>
      </c>
    </row>
    <row r="19" spans="1:9" ht="12.75">
      <c r="A19" s="16" t="s">
        <v>69</v>
      </c>
      <c r="B19" s="16" t="s">
        <v>42</v>
      </c>
      <c r="C19" s="16">
        <v>29178</v>
      </c>
      <c r="D19" s="16">
        <v>39835</v>
      </c>
      <c r="E19" s="16">
        <v>3737</v>
      </c>
      <c r="F19" s="16">
        <v>10506</v>
      </c>
      <c r="G19" s="16">
        <v>11390</v>
      </c>
      <c r="H19" s="16">
        <v>7669</v>
      </c>
      <c r="I19" s="16">
        <v>6533</v>
      </c>
    </row>
    <row r="20" spans="1:9" ht="12.75">
      <c r="A20" s="16" t="s">
        <v>6</v>
      </c>
      <c r="B20" s="16" t="s">
        <v>57</v>
      </c>
      <c r="C20" s="16">
        <v>20465</v>
      </c>
      <c r="D20" s="16">
        <v>27998</v>
      </c>
      <c r="E20" s="16">
        <v>2577</v>
      </c>
      <c r="F20" s="16">
        <v>7232</v>
      </c>
      <c r="G20" s="16">
        <v>8061</v>
      </c>
      <c r="H20" s="16">
        <v>5646</v>
      </c>
      <c r="I20" s="16">
        <v>4482</v>
      </c>
    </row>
    <row r="21" spans="1:9" ht="12.75">
      <c r="A21" s="16" t="s">
        <v>10</v>
      </c>
      <c r="B21" s="16" t="s">
        <v>65</v>
      </c>
      <c r="C21" s="16">
        <v>10570</v>
      </c>
      <c r="D21" s="16">
        <v>13800</v>
      </c>
      <c r="E21" s="16">
        <v>1607</v>
      </c>
      <c r="F21" s="16">
        <v>3854</v>
      </c>
      <c r="G21" s="16">
        <v>3548</v>
      </c>
      <c r="H21" s="16">
        <v>2634</v>
      </c>
      <c r="I21" s="16">
        <v>2157</v>
      </c>
    </row>
    <row r="22" spans="1:9" ht="12.75">
      <c r="A22" s="16" t="s">
        <v>61</v>
      </c>
      <c r="B22" s="16" t="s">
        <v>25</v>
      </c>
      <c r="C22" s="16">
        <v>12198</v>
      </c>
      <c r="D22" s="16">
        <v>16767</v>
      </c>
      <c r="E22" s="16">
        <v>1906</v>
      </c>
      <c r="F22" s="16">
        <v>4562</v>
      </c>
      <c r="G22" s="16">
        <v>4443</v>
      </c>
      <c r="H22" s="16">
        <v>3235</v>
      </c>
      <c r="I22" s="16">
        <v>2621</v>
      </c>
    </row>
    <row r="23" spans="1:9" ht="12.75">
      <c r="A23" s="16" t="s">
        <v>27</v>
      </c>
      <c r="B23" s="16" t="s">
        <v>41</v>
      </c>
      <c r="C23" s="16">
        <v>11279</v>
      </c>
      <c r="D23" s="16">
        <v>18125</v>
      </c>
      <c r="E23" s="16">
        <v>991</v>
      </c>
      <c r="F23" s="16">
        <v>3801</v>
      </c>
      <c r="G23" s="16">
        <v>5612</v>
      </c>
      <c r="H23" s="16">
        <v>3987</v>
      </c>
      <c r="I23" s="16">
        <v>3734</v>
      </c>
    </row>
    <row r="24" spans="1:9" ht="12.75">
      <c r="A24" s="16" t="s">
        <v>46</v>
      </c>
      <c r="B24" s="16" t="s">
        <v>56</v>
      </c>
      <c r="C24" s="16">
        <v>17401</v>
      </c>
      <c r="D24" s="16">
        <v>24121</v>
      </c>
      <c r="E24" s="16">
        <v>2252</v>
      </c>
      <c r="F24" s="16">
        <v>5581</v>
      </c>
      <c r="G24" s="16">
        <v>6615</v>
      </c>
      <c r="H24" s="16">
        <v>5419</v>
      </c>
      <c r="I24" s="16">
        <v>4254</v>
      </c>
    </row>
    <row r="25" spans="1:9" ht="12.75">
      <c r="A25" s="16" t="s">
        <v>5</v>
      </c>
      <c r="B25" s="16" t="s">
        <v>33</v>
      </c>
      <c r="C25" s="16">
        <v>7554</v>
      </c>
      <c r="D25" s="16">
        <v>10680</v>
      </c>
      <c r="E25" s="16">
        <v>975</v>
      </c>
      <c r="F25" s="16">
        <v>2591</v>
      </c>
      <c r="G25" s="16">
        <v>2794</v>
      </c>
      <c r="H25" s="16">
        <v>2353</v>
      </c>
      <c r="I25" s="16">
        <v>1967</v>
      </c>
    </row>
    <row r="26" spans="1:9" ht="12.75">
      <c r="A26" s="16" t="s">
        <v>83</v>
      </c>
      <c r="B26" s="16" t="s">
        <v>44</v>
      </c>
      <c r="C26" s="16">
        <v>35114</v>
      </c>
      <c r="D26" s="16">
        <v>50098</v>
      </c>
      <c r="E26" s="16">
        <v>4696</v>
      </c>
      <c r="F26" s="16">
        <v>14277</v>
      </c>
      <c r="G26" s="16">
        <v>15113</v>
      </c>
      <c r="H26" s="16">
        <v>8780</v>
      </c>
      <c r="I26" s="16">
        <v>7232</v>
      </c>
    </row>
    <row r="27" spans="1:9" ht="12.75">
      <c r="A27" s="16" t="s">
        <v>67</v>
      </c>
      <c r="B27" s="16" t="s">
        <v>50</v>
      </c>
      <c r="C27" s="16">
        <v>50782</v>
      </c>
      <c r="D27" s="16">
        <v>71529</v>
      </c>
      <c r="E27" s="16">
        <v>6256</v>
      </c>
      <c r="F27" s="16">
        <v>21220</v>
      </c>
      <c r="G27" s="16">
        <v>22826</v>
      </c>
      <c r="H27" s="16">
        <v>12298</v>
      </c>
      <c r="I27" s="16">
        <v>8929</v>
      </c>
    </row>
    <row r="28" spans="1:9" ht="12.75">
      <c r="A28" s="16" t="s">
        <v>26</v>
      </c>
      <c r="B28" s="16" t="s">
        <v>34</v>
      </c>
      <c r="C28" s="16">
        <v>21420</v>
      </c>
      <c r="D28" s="16">
        <v>29704</v>
      </c>
      <c r="E28" s="16">
        <v>2916</v>
      </c>
      <c r="F28" s="16">
        <v>7795</v>
      </c>
      <c r="G28" s="16">
        <v>8260</v>
      </c>
      <c r="H28" s="16">
        <v>5866</v>
      </c>
      <c r="I28" s="16">
        <v>4867</v>
      </c>
    </row>
    <row r="29" spans="1:9" ht="12.75">
      <c r="A29" s="16" t="s">
        <v>20</v>
      </c>
      <c r="B29" s="16" t="s">
        <v>15</v>
      </c>
      <c r="C29" s="16">
        <v>7296</v>
      </c>
      <c r="D29" s="16">
        <v>9729</v>
      </c>
      <c r="E29" s="16">
        <v>970</v>
      </c>
      <c r="F29" s="16">
        <v>2373</v>
      </c>
      <c r="G29" s="16">
        <v>2629</v>
      </c>
      <c r="H29" s="16">
        <v>1973</v>
      </c>
      <c r="I29" s="16">
        <v>1784</v>
      </c>
    </row>
    <row r="30" spans="1:9" ht="12.75">
      <c r="A30" s="16" t="s">
        <v>82</v>
      </c>
      <c r="B30" s="16" t="s">
        <v>54</v>
      </c>
      <c r="C30" s="16">
        <v>23621</v>
      </c>
      <c r="D30" s="16">
        <v>34844</v>
      </c>
      <c r="E30" s="16">
        <v>2891</v>
      </c>
      <c r="F30" s="16">
        <v>8123</v>
      </c>
      <c r="G30" s="16">
        <v>10171</v>
      </c>
      <c r="H30" s="16">
        <v>7601</v>
      </c>
      <c r="I30" s="16">
        <v>6058</v>
      </c>
    </row>
    <row r="31" spans="1:9" ht="12.75">
      <c r="A31" s="16" t="s">
        <v>32</v>
      </c>
      <c r="B31" s="16" t="s">
        <v>52</v>
      </c>
      <c r="C31" s="16">
        <v>15202</v>
      </c>
      <c r="D31" s="16">
        <v>21761</v>
      </c>
      <c r="E31" s="16">
        <v>1922</v>
      </c>
      <c r="F31" s="16">
        <v>5188</v>
      </c>
      <c r="G31" s="16">
        <v>6008</v>
      </c>
      <c r="H31" s="16">
        <v>4688</v>
      </c>
      <c r="I31" s="16">
        <v>3955</v>
      </c>
    </row>
    <row r="32" spans="1:9" ht="12.75">
      <c r="A32" s="16" t="s">
        <v>0</v>
      </c>
      <c r="B32" s="16" t="s">
        <v>55</v>
      </c>
      <c r="C32" s="16">
        <v>12531</v>
      </c>
      <c r="D32" s="16">
        <v>17046</v>
      </c>
      <c r="E32" s="16">
        <v>1670</v>
      </c>
      <c r="F32" s="16">
        <v>4268</v>
      </c>
      <c r="G32" s="16">
        <v>4398</v>
      </c>
      <c r="H32" s="16">
        <v>3442</v>
      </c>
      <c r="I32" s="16">
        <v>3268</v>
      </c>
    </row>
    <row r="33" spans="1:9" ht="12.75">
      <c r="A33" s="16" t="s">
        <v>72</v>
      </c>
      <c r="B33" s="16" t="s">
        <v>28</v>
      </c>
      <c r="C33" s="16">
        <v>32119</v>
      </c>
      <c r="D33" s="16">
        <v>45780</v>
      </c>
      <c r="E33" s="16">
        <v>3525</v>
      </c>
      <c r="F33" s="16">
        <v>10781</v>
      </c>
      <c r="G33" s="16">
        <v>13126</v>
      </c>
      <c r="H33" s="16">
        <v>10166</v>
      </c>
      <c r="I33" s="16">
        <v>8182</v>
      </c>
    </row>
    <row r="34" spans="1:9" ht="12.75">
      <c r="A34" s="16" t="s">
        <v>49</v>
      </c>
      <c r="B34" s="16" t="s">
        <v>79</v>
      </c>
      <c r="C34" s="16">
        <v>13684</v>
      </c>
      <c r="D34" s="16">
        <v>19415</v>
      </c>
      <c r="E34" s="16">
        <v>1727</v>
      </c>
      <c r="F34" s="16">
        <v>4743</v>
      </c>
      <c r="G34" s="16">
        <v>5528</v>
      </c>
      <c r="H34" s="16">
        <v>4034</v>
      </c>
      <c r="I34" s="16">
        <v>3383</v>
      </c>
    </row>
    <row r="35" spans="1:9" ht="12.75">
      <c r="A35" s="16" t="s">
        <v>76</v>
      </c>
      <c r="B35" s="16" t="s">
        <v>84</v>
      </c>
      <c r="C35" s="16">
        <v>8809</v>
      </c>
      <c r="D35" s="16">
        <v>12429</v>
      </c>
      <c r="E35" s="16">
        <v>1337</v>
      </c>
      <c r="F35" s="16">
        <v>3397</v>
      </c>
      <c r="G35" s="16">
        <v>3369</v>
      </c>
      <c r="H35" s="16">
        <v>2450</v>
      </c>
      <c r="I35" s="16">
        <v>1876</v>
      </c>
    </row>
    <row r="36" spans="1:9" ht="12.75">
      <c r="A36" s="16" t="s">
        <v>9</v>
      </c>
      <c r="B36" s="16" t="s">
        <v>35</v>
      </c>
      <c r="C36" s="16">
        <v>20364</v>
      </c>
      <c r="D36" s="16">
        <v>29062</v>
      </c>
      <c r="E36" s="16">
        <v>2504</v>
      </c>
      <c r="F36" s="16">
        <v>7664</v>
      </c>
      <c r="G36" s="16">
        <v>8719</v>
      </c>
      <c r="H36" s="16">
        <v>5616</v>
      </c>
      <c r="I36" s="16">
        <v>4559</v>
      </c>
    </row>
    <row r="37" spans="1:9" ht="12.75">
      <c r="A37" s="16" t="s">
        <v>73</v>
      </c>
      <c r="B37" s="16" t="s">
        <v>78</v>
      </c>
      <c r="C37" s="16">
        <v>21369</v>
      </c>
      <c r="D37" s="16">
        <v>30346</v>
      </c>
      <c r="E37" s="16">
        <v>3192</v>
      </c>
      <c r="F37" s="16">
        <v>8113</v>
      </c>
      <c r="G37" s="16">
        <v>8300</v>
      </c>
      <c r="H37" s="16">
        <v>5919</v>
      </c>
      <c r="I37" s="16">
        <v>4822</v>
      </c>
    </row>
    <row r="38" spans="1:9" ht="12.75">
      <c r="A38" s="16" t="s">
        <v>29</v>
      </c>
      <c r="B38" s="16" t="s">
        <v>75</v>
      </c>
      <c r="C38" s="16">
        <v>10797</v>
      </c>
      <c r="D38" s="16">
        <v>15383</v>
      </c>
      <c r="E38" s="16">
        <v>1345</v>
      </c>
      <c r="F38" s="16">
        <v>3479</v>
      </c>
      <c r="G38" s="16">
        <v>4138</v>
      </c>
      <c r="H38" s="16">
        <v>3167</v>
      </c>
      <c r="I38" s="16">
        <v>3254</v>
      </c>
    </row>
    <row r="39" spans="1:9" ht="12.75">
      <c r="A39" s="16" t="s">
        <v>68</v>
      </c>
      <c r="B39" s="16" t="s">
        <v>14</v>
      </c>
      <c r="C39" s="16">
        <v>48631</v>
      </c>
      <c r="D39" s="16">
        <v>69878</v>
      </c>
      <c r="E39" s="16">
        <v>5687</v>
      </c>
      <c r="F39" s="16">
        <v>18380</v>
      </c>
      <c r="G39" s="16">
        <v>20422</v>
      </c>
      <c r="H39" s="16">
        <v>13784</v>
      </c>
      <c r="I39" s="16">
        <v>11605</v>
      </c>
    </row>
    <row r="40" spans="1:9" ht="12.75">
      <c r="A40" s="16" t="s">
        <v>19</v>
      </c>
      <c r="B40" s="16" t="s">
        <v>81</v>
      </c>
      <c r="C40" s="16">
        <v>8101</v>
      </c>
      <c r="D40" s="16">
        <v>11297</v>
      </c>
      <c r="E40" s="16">
        <v>815</v>
      </c>
      <c r="F40" s="16">
        <v>2679</v>
      </c>
      <c r="G40" s="16">
        <v>2947</v>
      </c>
      <c r="H40" s="16">
        <v>2470</v>
      </c>
      <c r="I40" s="16">
        <v>2386</v>
      </c>
    </row>
    <row r="41" spans="1:9" ht="12.75">
      <c r="A41" s="16" t="s">
        <v>48</v>
      </c>
      <c r="B41" s="16" t="s">
        <v>17</v>
      </c>
      <c r="C41" s="16">
        <v>9163</v>
      </c>
      <c r="D41" s="16">
        <v>12400</v>
      </c>
      <c r="E41" s="16">
        <v>1164</v>
      </c>
      <c r="F41" s="16">
        <v>3199</v>
      </c>
      <c r="G41" s="16">
        <v>3412</v>
      </c>
      <c r="H41" s="16">
        <v>2647</v>
      </c>
      <c r="I41" s="16">
        <v>1978</v>
      </c>
    </row>
    <row r="42" spans="1:9" ht="12.75">
      <c r="A42" s="16" t="s">
        <v>59</v>
      </c>
      <c r="B42" s="16" t="s">
        <v>80</v>
      </c>
      <c r="C42" s="16">
        <v>12657</v>
      </c>
      <c r="D42" s="16">
        <v>17938</v>
      </c>
      <c r="E42" s="16">
        <v>1598</v>
      </c>
      <c r="F42" s="16">
        <v>4405</v>
      </c>
      <c r="G42" s="16">
        <v>4861</v>
      </c>
      <c r="H42" s="16">
        <v>3731</v>
      </c>
      <c r="I42" s="16">
        <v>3343</v>
      </c>
    </row>
    <row r="43" spans="1:9" ht="12.75">
      <c r="A43" s="16" t="s">
        <v>63</v>
      </c>
      <c r="B43" s="16" t="s">
        <v>31</v>
      </c>
      <c r="C43" s="16">
        <v>11456</v>
      </c>
      <c r="D43" s="16">
        <v>15382</v>
      </c>
      <c r="E43" s="16">
        <v>1328</v>
      </c>
      <c r="F43" s="16">
        <v>3836</v>
      </c>
      <c r="G43" s="16">
        <v>4331</v>
      </c>
      <c r="H43" s="16">
        <v>3197</v>
      </c>
      <c r="I43" s="16">
        <v>2690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2021-04-01T12:26:22Z</dcterms:modified>
  <cp:category/>
  <cp:version/>
  <cp:contentType/>
  <cp:contentStatus/>
</cp:coreProperties>
</file>