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<sst xmlns="http://schemas.openxmlformats.org/spreadsheetml/2006/main" count="201" uniqueCount="108">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</sst>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12687</v>
      </c>
      <c r="D7" s="9">
        <f>E7+G7+I7+K7+M7</f>
        <v>14025</v>
      </c>
      <c r="E7" s="9">
        <f>man!E2</f>
        <v>1683</v>
      </c>
      <c r="F7" s="10">
        <f>E7/D7*100</f>
        <v>12</v>
      </c>
      <c r="G7" s="9">
        <f>man!F2</f>
        <v>3333</v>
      </c>
      <c r="H7" s="10">
        <f>G7/D7*100</f>
        <v>23.764705882352942</v>
      </c>
      <c r="I7" s="9">
        <f>man!G2</f>
        <v>4004</v>
      </c>
      <c r="J7" s="10">
        <f>I7/D7*100</f>
        <v>28.549019607843135</v>
      </c>
      <c r="K7" s="9">
        <f>man!H2</f>
        <v>2864</v>
      </c>
      <c r="L7" s="10">
        <f>K7/D7*100</f>
        <v>20.42067736185383</v>
      </c>
      <c r="M7" s="9">
        <f>man!I2</f>
        <v>2141</v>
      </c>
      <c r="N7" s="10">
        <f>M7/D7*100</f>
        <v>15.26559714795009</v>
      </c>
      <c r="P7" s="16"/>
      <c r="Q7" s="15"/>
      <c r="R7" s="15"/>
    </row>
    <row r="8" spans="1:18" ht="12.75">
      <c r="A8" s="1" t="s">
        <v>47</v>
      </c>
      <c r="B8" s="3" t="s">
        <v>11</v>
      </c>
      <c r="C8" s="9">
        <f>man!C3</f>
        <v>11510</v>
      </c>
      <c r="D8" s="9">
        <f aca="true" t="shared" si="0" ref="D8:D48">E8+G8+I8+K8+M8</f>
        <v>12605</v>
      </c>
      <c r="E8" s="9">
        <f>man!E3</f>
        <v>1388</v>
      </c>
      <c r="F8" s="10">
        <f aca="true" t="shared" si="1" ref="F8:F48">E8/D8*100</f>
        <v>11.011503371677906</v>
      </c>
      <c r="G8" s="9">
        <f>man!F3</f>
        <v>2922</v>
      </c>
      <c r="H8" s="10">
        <f aca="true" t="shared" si="2" ref="H8:H48">G8/D8*100</f>
        <v>23.181277270924237</v>
      </c>
      <c r="I8" s="9">
        <f>man!G3</f>
        <v>3514</v>
      </c>
      <c r="J8" s="10">
        <f aca="true" t="shared" si="3" ref="J8:J48">I8/D8*100</f>
        <v>27.877826259420864</v>
      </c>
      <c r="K8" s="9">
        <f>man!H3</f>
        <v>2620</v>
      </c>
      <c r="L8" s="10">
        <f aca="true" t="shared" si="4" ref="L8:L48">K8/D8*100</f>
        <v>20.785402618008728</v>
      </c>
      <c r="M8" s="9">
        <f>man!I3</f>
        <v>2161</v>
      </c>
      <c r="N8" s="10">
        <f aca="true" t="shared" si="5" ref="N8:N48">M8/D8*100</f>
        <v>17.143990479968267</v>
      </c>
      <c r="P8" s="16"/>
      <c r="Q8" s="15"/>
      <c r="R8" s="15"/>
    </row>
    <row r="9" spans="1:18" ht="12.75">
      <c r="A9" s="1" t="s">
        <v>58</v>
      </c>
      <c r="B9" s="3" t="s">
        <v>13</v>
      </c>
      <c r="C9" s="9">
        <f>man!C4</f>
        <v>10229</v>
      </c>
      <c r="D9" s="9">
        <f t="shared" si="0"/>
        <v>11377</v>
      </c>
      <c r="E9" s="9">
        <f>man!E4</f>
        <v>932</v>
      </c>
      <c r="F9" s="10">
        <f t="shared" si="1"/>
        <v>8.191966247692713</v>
      </c>
      <c r="G9" s="9">
        <f>man!F4</f>
        <v>2459</v>
      </c>
      <c r="H9" s="10">
        <f t="shared" si="2"/>
        <v>21.613782192142043</v>
      </c>
      <c r="I9" s="9">
        <f>man!G4</f>
        <v>3443</v>
      </c>
      <c r="J9" s="10">
        <f t="shared" si="3"/>
        <v>30.262810934341218</v>
      </c>
      <c r="K9" s="9">
        <f>man!H4</f>
        <v>2539</v>
      </c>
      <c r="L9" s="10">
        <f t="shared" si="4"/>
        <v>22.31695526061352</v>
      </c>
      <c r="M9" s="9">
        <f>man!I4</f>
        <v>2004</v>
      </c>
      <c r="N9" s="10">
        <f t="shared" si="5"/>
        <v>17.614485365210513</v>
      </c>
      <c r="P9" s="16"/>
      <c r="Q9" s="15"/>
      <c r="R9" s="15"/>
    </row>
    <row r="10" spans="1:18" ht="12.75">
      <c r="A10" s="1" t="s">
        <v>2</v>
      </c>
      <c r="B10" s="3" t="s">
        <v>62</v>
      </c>
      <c r="C10" s="9">
        <f>man!C5</f>
        <v>9919</v>
      </c>
      <c r="D10" s="9">
        <f t="shared" si="0"/>
        <v>11009</v>
      </c>
      <c r="E10" s="9">
        <f>man!E5</f>
        <v>983</v>
      </c>
      <c r="F10" s="10">
        <f t="shared" si="1"/>
        <v>8.92905804341902</v>
      </c>
      <c r="G10" s="9">
        <f>man!F5</f>
        <v>2514</v>
      </c>
      <c r="H10" s="10">
        <f t="shared" si="2"/>
        <v>22.83586156780816</v>
      </c>
      <c r="I10" s="9">
        <f>man!G5</f>
        <v>3069</v>
      </c>
      <c r="J10" s="10">
        <f t="shared" si="3"/>
        <v>27.877191388863658</v>
      </c>
      <c r="K10" s="9">
        <f>man!H5</f>
        <v>2425</v>
      </c>
      <c r="L10" s="10">
        <f t="shared" si="4"/>
        <v>22.027432101008266</v>
      </c>
      <c r="M10" s="9">
        <f>man!I5</f>
        <v>2018</v>
      </c>
      <c r="N10" s="10">
        <f t="shared" si="5"/>
        <v>18.3304568989009</v>
      </c>
      <c r="P10" s="16"/>
      <c r="Q10" s="15"/>
      <c r="R10" s="15"/>
    </row>
    <row r="11" spans="1:18" ht="12.75">
      <c r="A11" s="1" t="s">
        <v>1</v>
      </c>
      <c r="B11" s="3" t="s">
        <v>60</v>
      </c>
      <c r="C11" s="9">
        <f>man!C6</f>
        <v>18748</v>
      </c>
      <c r="D11" s="9">
        <f t="shared" si="0"/>
        <v>20828</v>
      </c>
      <c r="E11" s="9">
        <f>man!E6</f>
        <v>2720</v>
      </c>
      <c r="F11" s="10">
        <f t="shared" si="1"/>
        <v>13.059343191857115</v>
      </c>
      <c r="G11" s="9">
        <f>man!F6</f>
        <v>5482</v>
      </c>
      <c r="H11" s="10">
        <f t="shared" si="2"/>
        <v>26.32033800652967</v>
      </c>
      <c r="I11" s="9">
        <f>man!G6</f>
        <v>6155</v>
      </c>
      <c r="J11" s="10">
        <f t="shared" si="3"/>
        <v>29.55156520069138</v>
      </c>
      <c r="K11" s="9">
        <f>man!H6</f>
        <v>3747</v>
      </c>
      <c r="L11" s="10">
        <f t="shared" si="4"/>
        <v>17.99020549260611</v>
      </c>
      <c r="M11" s="9">
        <f>man!I6</f>
        <v>2724</v>
      </c>
      <c r="N11" s="10">
        <f t="shared" si="5"/>
        <v>13.07854810831573</v>
      </c>
      <c r="P11" s="16"/>
      <c r="Q11" s="15"/>
      <c r="R11" s="15"/>
    </row>
    <row r="12" spans="1:18" ht="12.75">
      <c r="A12" s="1" t="s">
        <v>21</v>
      </c>
      <c r="B12" s="3" t="s">
        <v>70</v>
      </c>
      <c r="C12" s="9">
        <f>man!C7</f>
        <v>8775</v>
      </c>
      <c r="D12" s="9">
        <f t="shared" si="0"/>
        <v>10169</v>
      </c>
      <c r="E12" s="9">
        <f>man!E7</f>
        <v>1278</v>
      </c>
      <c r="F12" s="10">
        <f t="shared" si="1"/>
        <v>12.567607434359326</v>
      </c>
      <c r="G12" s="9">
        <f>man!F7</f>
        <v>2327</v>
      </c>
      <c r="H12" s="10">
        <f t="shared" si="2"/>
        <v>22.883272691513422</v>
      </c>
      <c r="I12" s="9">
        <f>man!G7</f>
        <v>2660</v>
      </c>
      <c r="J12" s="10">
        <f t="shared" si="3"/>
        <v>26.15793096666339</v>
      </c>
      <c r="K12" s="9">
        <f>man!H7</f>
        <v>1962</v>
      </c>
      <c r="L12" s="10">
        <f t="shared" si="4"/>
        <v>19.29393254007277</v>
      </c>
      <c r="M12" s="9">
        <f>man!I7</f>
        <v>1942</v>
      </c>
      <c r="N12" s="10">
        <f t="shared" si="5"/>
        <v>19.09725636739109</v>
      </c>
      <c r="P12" s="16"/>
      <c r="Q12" s="15"/>
      <c r="R12" s="15"/>
    </row>
    <row r="13" spans="1:18" ht="12.75">
      <c r="A13" s="1" t="s">
        <v>18</v>
      </c>
      <c r="B13" s="3" t="s">
        <v>37</v>
      </c>
      <c r="C13" s="9">
        <f>man!C8</f>
        <v>7958</v>
      </c>
      <c r="D13" s="9">
        <f t="shared" si="0"/>
        <v>8412</v>
      </c>
      <c r="E13" s="9">
        <f>man!E8</f>
        <v>886</v>
      </c>
      <c r="F13" s="10">
        <f t="shared" si="1"/>
        <v>10.532572515454113</v>
      </c>
      <c r="G13" s="9">
        <f>man!F8</f>
        <v>1827</v>
      </c>
      <c r="H13" s="10">
        <f t="shared" si="2"/>
        <v>21.718972895863054</v>
      </c>
      <c r="I13" s="9">
        <f>man!G8</f>
        <v>2567</v>
      </c>
      <c r="J13" s="10">
        <f t="shared" si="3"/>
        <v>30.51592962434617</v>
      </c>
      <c r="K13" s="9">
        <f>man!H8</f>
        <v>1880</v>
      </c>
      <c r="L13" s="10">
        <f t="shared" si="4"/>
        <v>22.34902520209225</v>
      </c>
      <c r="M13" s="9">
        <f>man!I8</f>
        <v>1252</v>
      </c>
      <c r="N13" s="10">
        <f t="shared" si="5"/>
        <v>14.883499762244412</v>
      </c>
      <c r="P13" s="16"/>
      <c r="Q13" s="15"/>
      <c r="R13" s="15"/>
    </row>
    <row r="14" spans="1:18" ht="12.75">
      <c r="A14" s="1" t="s">
        <v>22</v>
      </c>
      <c r="B14" s="3" t="s">
        <v>74</v>
      </c>
      <c r="C14" s="9">
        <f>man!C9</f>
        <v>10597</v>
      </c>
      <c r="D14" s="9">
        <f t="shared" si="0"/>
        <v>10839</v>
      </c>
      <c r="E14" s="9">
        <f>man!E9</f>
        <v>1103</v>
      </c>
      <c r="F14" s="10">
        <f t="shared" si="1"/>
        <v>10.176215518036718</v>
      </c>
      <c r="G14" s="9">
        <f>man!F9</f>
        <v>2942</v>
      </c>
      <c r="H14" s="10">
        <f t="shared" si="2"/>
        <v>27.142725343666392</v>
      </c>
      <c r="I14" s="9">
        <f>man!G9</f>
        <v>3072</v>
      </c>
      <c r="J14" s="10">
        <f t="shared" si="3"/>
        <v>28.342097979518403</v>
      </c>
      <c r="K14" s="9">
        <f>man!H9</f>
        <v>2022</v>
      </c>
      <c r="L14" s="10">
        <f t="shared" si="4"/>
        <v>18.6548574591752</v>
      </c>
      <c r="M14" s="9">
        <f>man!I9</f>
        <v>1700</v>
      </c>
      <c r="N14" s="10">
        <f t="shared" si="5"/>
        <v>15.684103699603286</v>
      </c>
      <c r="P14" s="16"/>
      <c r="Q14" s="15"/>
      <c r="R14" s="15"/>
    </row>
    <row r="15" spans="1:18" ht="12.75">
      <c r="A15" s="1" t="s">
        <v>24</v>
      </c>
      <c r="B15" s="3" t="s">
        <v>71</v>
      </c>
      <c r="C15" s="9">
        <f>man!C10</f>
        <v>6136</v>
      </c>
      <c r="D15" s="9">
        <f t="shared" si="0"/>
        <v>6436</v>
      </c>
      <c r="E15" s="9">
        <f>man!E10</f>
        <v>535</v>
      </c>
      <c r="F15" s="10">
        <f t="shared" si="1"/>
        <v>8.312616532007459</v>
      </c>
      <c r="G15" s="9">
        <f>man!F10</f>
        <v>1305</v>
      </c>
      <c r="H15" s="10">
        <f t="shared" si="2"/>
        <v>20.276569297700437</v>
      </c>
      <c r="I15" s="9">
        <f>man!G10</f>
        <v>1980</v>
      </c>
      <c r="J15" s="10">
        <f t="shared" si="3"/>
        <v>30.7644499689248</v>
      </c>
      <c r="K15" s="9">
        <f>man!H10</f>
        <v>1435</v>
      </c>
      <c r="L15" s="10">
        <f t="shared" si="4"/>
        <v>22.296457426973276</v>
      </c>
      <c r="M15" s="9">
        <f>man!I10</f>
        <v>1181</v>
      </c>
      <c r="N15" s="10">
        <f t="shared" si="5"/>
        <v>18.349906774394036</v>
      </c>
      <c r="P15" s="16"/>
      <c r="Q15" s="15"/>
      <c r="R15" s="15"/>
    </row>
    <row r="16" spans="1:18" ht="12.75">
      <c r="A16" s="1" t="s">
        <v>30</v>
      </c>
      <c r="B16" s="3" t="s">
        <v>45</v>
      </c>
      <c r="C16" s="9">
        <f>man!C11</f>
        <v>28987</v>
      </c>
      <c r="D16" s="9">
        <f t="shared" si="0"/>
        <v>29877</v>
      </c>
      <c r="E16" s="9">
        <f>man!E11</f>
        <v>2090</v>
      </c>
      <c r="F16" s="10">
        <f t="shared" si="1"/>
        <v>6.995347591793018</v>
      </c>
      <c r="G16" s="9">
        <f>man!F11</f>
        <v>7910</v>
      </c>
      <c r="H16" s="10">
        <f t="shared" si="2"/>
        <v>26.475215048364966</v>
      </c>
      <c r="I16" s="9">
        <f>man!G11</f>
        <v>8674</v>
      </c>
      <c r="J16" s="10">
        <f t="shared" si="3"/>
        <v>29.032366034073032</v>
      </c>
      <c r="K16" s="9">
        <f>man!H11</f>
        <v>5941</v>
      </c>
      <c r="L16" s="10">
        <f t="shared" si="4"/>
        <v>19.884861264517856</v>
      </c>
      <c r="M16" s="9">
        <f>man!I11</f>
        <v>5262</v>
      </c>
      <c r="N16" s="10">
        <f t="shared" si="5"/>
        <v>17.61221006125113</v>
      </c>
      <c r="P16" s="16"/>
      <c r="Q16" s="15"/>
      <c r="R16" s="15"/>
    </row>
    <row r="17" spans="1:18" ht="12.75">
      <c r="A17" s="1" t="s">
        <v>77</v>
      </c>
      <c r="B17" s="3" t="s">
        <v>16</v>
      </c>
      <c r="C17" s="9">
        <f>man!C12</f>
        <v>7416</v>
      </c>
      <c r="D17" s="9">
        <f t="shared" si="0"/>
        <v>7803</v>
      </c>
      <c r="E17" s="9">
        <f>man!E12</f>
        <v>800</v>
      </c>
      <c r="F17" s="10">
        <f t="shared" si="1"/>
        <v>10.252466999871844</v>
      </c>
      <c r="G17" s="9">
        <f>man!F12</f>
        <v>1752</v>
      </c>
      <c r="H17" s="10">
        <f t="shared" si="2"/>
        <v>22.45290272971934</v>
      </c>
      <c r="I17" s="9">
        <f>man!G12</f>
        <v>2290</v>
      </c>
      <c r="J17" s="10">
        <f t="shared" si="3"/>
        <v>29.347686787133153</v>
      </c>
      <c r="K17" s="9">
        <f>man!H12</f>
        <v>1578</v>
      </c>
      <c r="L17" s="10">
        <f t="shared" si="4"/>
        <v>20.222991157247215</v>
      </c>
      <c r="M17" s="9">
        <f>man!I12</f>
        <v>1383</v>
      </c>
      <c r="N17" s="10">
        <f t="shared" si="5"/>
        <v>17.72395232602845</v>
      </c>
      <c r="P17" s="16"/>
      <c r="Q17" s="15"/>
      <c r="R17" s="15"/>
    </row>
    <row r="18" spans="1:18" ht="12.75">
      <c r="A18" s="1" t="s">
        <v>64</v>
      </c>
      <c r="B18" s="3" t="s">
        <v>12</v>
      </c>
      <c r="C18" s="9">
        <f>man!C13</f>
        <v>5562</v>
      </c>
      <c r="D18" s="9">
        <f t="shared" si="0"/>
        <v>6153</v>
      </c>
      <c r="E18" s="9">
        <f>man!E13</f>
        <v>615</v>
      </c>
      <c r="F18" s="10">
        <f t="shared" si="1"/>
        <v>9.995124329595319</v>
      </c>
      <c r="G18" s="9">
        <f>man!F13</f>
        <v>1470</v>
      </c>
      <c r="H18" s="10">
        <f t="shared" si="2"/>
        <v>23.890784982935152</v>
      </c>
      <c r="I18" s="9">
        <f>man!G13</f>
        <v>1632</v>
      </c>
      <c r="J18" s="10">
        <f t="shared" si="3"/>
        <v>26.523647001462702</v>
      </c>
      <c r="K18" s="9">
        <f>man!H13</f>
        <v>1246</v>
      </c>
      <c r="L18" s="10">
        <f t="shared" si="4"/>
        <v>20.25028441410694</v>
      </c>
      <c r="M18" s="9">
        <f>man!I13</f>
        <v>1190</v>
      </c>
      <c r="N18" s="10">
        <f t="shared" si="5"/>
        <v>19.340159271899886</v>
      </c>
      <c r="P18" s="16"/>
      <c r="Q18" s="15"/>
      <c r="R18" s="15"/>
    </row>
    <row r="19" spans="1:18" ht="12.75">
      <c r="A19" s="1" t="s">
        <v>38</v>
      </c>
      <c r="B19" s="3" t="s">
        <v>3</v>
      </c>
      <c r="C19" s="9">
        <f>man!C14</f>
        <v>4953</v>
      </c>
      <c r="D19" s="9">
        <f t="shared" si="0"/>
        <v>5239</v>
      </c>
      <c r="E19" s="9">
        <f>man!E14</f>
        <v>541</v>
      </c>
      <c r="F19" s="10">
        <f t="shared" si="1"/>
        <v>10.326398167589234</v>
      </c>
      <c r="G19" s="9">
        <f>man!F14</f>
        <v>1300</v>
      </c>
      <c r="H19" s="10">
        <f t="shared" si="2"/>
        <v>24.81389578163772</v>
      </c>
      <c r="I19" s="9">
        <f>man!G14</f>
        <v>1414</v>
      </c>
      <c r="J19" s="10">
        <f t="shared" si="3"/>
        <v>26.989883565565947</v>
      </c>
      <c r="K19" s="9">
        <f>man!H14</f>
        <v>1134</v>
      </c>
      <c r="L19" s="10">
        <f t="shared" si="4"/>
        <v>21.645352166443978</v>
      </c>
      <c r="M19" s="9">
        <f>man!I14</f>
        <v>850</v>
      </c>
      <c r="N19" s="10">
        <f t="shared" si="5"/>
        <v>16.224470318763125</v>
      </c>
      <c r="P19" s="16"/>
      <c r="Q19" s="15"/>
      <c r="R19" s="15"/>
    </row>
    <row r="20" spans="1:18" ht="12.75">
      <c r="A20" s="1" t="s">
        <v>51</v>
      </c>
      <c r="B20" s="3" t="s">
        <v>43</v>
      </c>
      <c r="C20" s="9">
        <f>man!C15</f>
        <v>19476</v>
      </c>
      <c r="D20" s="9">
        <f t="shared" si="0"/>
        <v>20234</v>
      </c>
      <c r="E20" s="9">
        <f>man!E15</f>
        <v>2684</v>
      </c>
      <c r="F20" s="10">
        <f t="shared" si="1"/>
        <v>13.264801818720965</v>
      </c>
      <c r="G20" s="9">
        <f>man!F15</f>
        <v>5500</v>
      </c>
      <c r="H20" s="10">
        <f t="shared" si="2"/>
        <v>27.181970940001975</v>
      </c>
      <c r="I20" s="9">
        <f>man!G15</f>
        <v>5430</v>
      </c>
      <c r="J20" s="10">
        <f t="shared" si="3"/>
        <v>26.83601858258377</v>
      </c>
      <c r="K20" s="9">
        <f>man!H15</f>
        <v>3550</v>
      </c>
      <c r="L20" s="10">
        <f t="shared" si="4"/>
        <v>17.54472669763764</v>
      </c>
      <c r="M20" s="9">
        <f>man!I15</f>
        <v>3070</v>
      </c>
      <c r="N20" s="10">
        <f t="shared" si="5"/>
        <v>15.172481961055647</v>
      </c>
      <c r="P20" s="16"/>
      <c r="Q20" s="15"/>
      <c r="R20" s="15"/>
    </row>
    <row r="21" spans="1:18" ht="12.75">
      <c r="A21" s="1" t="s">
        <v>23</v>
      </c>
      <c r="B21" s="3" t="s">
        <v>40</v>
      </c>
      <c r="C21" s="9">
        <f>man!C16</f>
        <v>11501</v>
      </c>
      <c r="D21" s="9">
        <f t="shared" si="0"/>
        <v>12148</v>
      </c>
      <c r="E21" s="9">
        <f>man!E16</f>
        <v>1042</v>
      </c>
      <c r="F21" s="10">
        <f t="shared" si="1"/>
        <v>8.577543628580836</v>
      </c>
      <c r="G21" s="9">
        <f>man!F16</f>
        <v>2725</v>
      </c>
      <c r="H21" s="10">
        <f t="shared" si="2"/>
        <v>22.43167599604873</v>
      </c>
      <c r="I21" s="9">
        <f>man!G16</f>
        <v>3324</v>
      </c>
      <c r="J21" s="10">
        <f t="shared" si="3"/>
        <v>27.362528811326968</v>
      </c>
      <c r="K21" s="9">
        <f>man!H16</f>
        <v>2522</v>
      </c>
      <c r="L21" s="10">
        <f t="shared" si="4"/>
        <v>20.760619031939413</v>
      </c>
      <c r="M21" s="9">
        <f>man!I16</f>
        <v>2535</v>
      </c>
      <c r="N21" s="10">
        <f t="shared" si="5"/>
        <v>20.86763253210405</v>
      </c>
      <c r="P21" s="16"/>
      <c r="Q21" s="15"/>
      <c r="R21" s="15"/>
    </row>
    <row r="22" spans="1:18" ht="12.75">
      <c r="A22" s="1" t="s">
        <v>53</v>
      </c>
      <c r="B22" s="3" t="s">
        <v>4</v>
      </c>
      <c r="C22" s="9">
        <f>man!C17</f>
        <v>5186</v>
      </c>
      <c r="D22" s="9">
        <f t="shared" si="0"/>
        <v>5484</v>
      </c>
      <c r="E22" s="9">
        <f>man!E17</f>
        <v>659</v>
      </c>
      <c r="F22" s="10">
        <f t="shared" si="1"/>
        <v>12.016776075857038</v>
      </c>
      <c r="G22" s="9">
        <f>man!F17</f>
        <v>1358</v>
      </c>
      <c r="H22" s="10">
        <f t="shared" si="2"/>
        <v>24.76294675419402</v>
      </c>
      <c r="I22" s="9">
        <f>man!G17</f>
        <v>1695</v>
      </c>
      <c r="J22" s="10">
        <f t="shared" si="3"/>
        <v>30.908096280087527</v>
      </c>
      <c r="K22" s="9">
        <f>man!H17</f>
        <v>1051</v>
      </c>
      <c r="L22" s="10">
        <f t="shared" si="4"/>
        <v>19.164843180160467</v>
      </c>
      <c r="M22" s="9">
        <f>man!I17</f>
        <v>721</v>
      </c>
      <c r="N22" s="10">
        <f t="shared" si="5"/>
        <v>13.147337709700949</v>
      </c>
      <c r="P22" s="16"/>
      <c r="Q22" s="15"/>
      <c r="R22" s="15"/>
    </row>
    <row r="23" spans="1:18" ht="12.75">
      <c r="A23" s="1" t="s">
        <v>8</v>
      </c>
      <c r="B23" s="3" t="s">
        <v>36</v>
      </c>
      <c r="C23" s="9">
        <f>man!C18</f>
        <v>14374</v>
      </c>
      <c r="D23" s="9">
        <f t="shared" si="0"/>
        <v>17430</v>
      </c>
      <c r="E23" s="9">
        <f>man!E18</f>
        <v>2503</v>
      </c>
      <c r="F23" s="10">
        <f t="shared" si="1"/>
        <v>14.360298336201952</v>
      </c>
      <c r="G23" s="9">
        <f>man!F18</f>
        <v>3968</v>
      </c>
      <c r="H23" s="10">
        <f t="shared" si="2"/>
        <v>22.765347102696502</v>
      </c>
      <c r="I23" s="9">
        <f>man!G18</f>
        <v>4480</v>
      </c>
      <c r="J23" s="10">
        <f t="shared" si="3"/>
        <v>25.702811244979916</v>
      </c>
      <c r="K23" s="9">
        <f>man!H18</f>
        <v>3333</v>
      </c>
      <c r="L23" s="10">
        <f t="shared" si="4"/>
        <v>19.122203098106713</v>
      </c>
      <c r="M23" s="9">
        <f>man!I18</f>
        <v>3146</v>
      </c>
      <c r="N23" s="10">
        <f t="shared" si="5"/>
        <v>18.049340218014915</v>
      </c>
      <c r="P23" s="16"/>
      <c r="Q23" s="15"/>
      <c r="R23" s="15"/>
    </row>
    <row r="24" spans="1:18" ht="12.75">
      <c r="A24" s="1" t="s">
        <v>69</v>
      </c>
      <c r="B24" s="3" t="s">
        <v>42</v>
      </c>
      <c r="C24" s="9">
        <f>man!C19</f>
        <v>13843</v>
      </c>
      <c r="D24" s="9">
        <f t="shared" si="0"/>
        <v>15625</v>
      </c>
      <c r="E24" s="9">
        <f>man!E19</f>
        <v>1904</v>
      </c>
      <c r="F24" s="10">
        <f t="shared" si="1"/>
        <v>12.1856</v>
      </c>
      <c r="G24" s="9">
        <f>man!F19</f>
        <v>3702</v>
      </c>
      <c r="H24" s="10">
        <f t="shared" si="2"/>
        <v>23.6928</v>
      </c>
      <c r="I24" s="9">
        <f>man!G19</f>
        <v>4289</v>
      </c>
      <c r="J24" s="10">
        <f t="shared" si="3"/>
        <v>27.4496</v>
      </c>
      <c r="K24" s="9">
        <f>man!H19</f>
        <v>3170</v>
      </c>
      <c r="L24" s="10">
        <f t="shared" si="4"/>
        <v>20.288</v>
      </c>
      <c r="M24" s="9">
        <f>man!I19</f>
        <v>2560</v>
      </c>
      <c r="N24" s="10">
        <f t="shared" si="5"/>
        <v>16.384</v>
      </c>
      <c r="P24" s="16"/>
      <c r="Q24" s="15"/>
      <c r="R24" s="15"/>
    </row>
    <row r="25" spans="1:18" ht="12.75">
      <c r="A25" s="1" t="s">
        <v>6</v>
      </c>
      <c r="B25" s="3" t="s">
        <v>57</v>
      </c>
      <c r="C25" s="9">
        <f>man!C20</f>
        <v>7797</v>
      </c>
      <c r="D25" s="9">
        <f t="shared" si="0"/>
        <v>9023</v>
      </c>
      <c r="E25" s="9">
        <f>man!E20</f>
        <v>888</v>
      </c>
      <c r="F25" s="10">
        <f t="shared" si="1"/>
        <v>9.841516125457165</v>
      </c>
      <c r="G25" s="9">
        <f>man!F20</f>
        <v>2015</v>
      </c>
      <c r="H25" s="10">
        <f t="shared" si="2"/>
        <v>22.331818685581293</v>
      </c>
      <c r="I25" s="9">
        <f>man!G20</f>
        <v>2524</v>
      </c>
      <c r="J25" s="10">
        <f t="shared" si="3"/>
        <v>27.97295799623185</v>
      </c>
      <c r="K25" s="9">
        <f>man!H20</f>
        <v>1992</v>
      </c>
      <c r="L25" s="10">
        <f t="shared" si="4"/>
        <v>22.076914551701208</v>
      </c>
      <c r="M25" s="9">
        <f>man!I20</f>
        <v>1604</v>
      </c>
      <c r="N25" s="10">
        <f t="shared" si="5"/>
        <v>17.776792641028482</v>
      </c>
      <c r="P25" s="16"/>
      <c r="Q25" s="15"/>
      <c r="R25" s="15"/>
    </row>
    <row r="26" spans="1:18" ht="12.75">
      <c r="A26" s="1" t="s">
        <v>10</v>
      </c>
      <c r="B26" s="3" t="s">
        <v>65</v>
      </c>
      <c r="C26" s="9">
        <f>man!C21</f>
        <v>3372</v>
      </c>
      <c r="D26" s="9">
        <f t="shared" si="0"/>
        <v>3584</v>
      </c>
      <c r="E26" s="9">
        <f>man!E21</f>
        <v>556</v>
      </c>
      <c r="F26" s="10">
        <f t="shared" si="1"/>
        <v>15.513392857142858</v>
      </c>
      <c r="G26" s="9">
        <f>man!F21</f>
        <v>915</v>
      </c>
      <c r="H26" s="10">
        <f t="shared" si="2"/>
        <v>25.53013392857143</v>
      </c>
      <c r="I26" s="9">
        <f>man!G21</f>
        <v>896</v>
      </c>
      <c r="J26" s="10">
        <f t="shared" si="3"/>
        <v>25</v>
      </c>
      <c r="K26" s="9">
        <f>man!H21</f>
        <v>632</v>
      </c>
      <c r="L26" s="10">
        <f t="shared" si="4"/>
        <v>17.633928571428573</v>
      </c>
      <c r="M26" s="9">
        <f>man!I21</f>
        <v>585</v>
      </c>
      <c r="N26" s="10">
        <f t="shared" si="5"/>
        <v>16.322544642857142</v>
      </c>
      <c r="P26" s="16"/>
      <c r="Q26" s="15"/>
      <c r="R26" s="15"/>
    </row>
    <row r="27" spans="1:18" ht="12.75">
      <c r="A27" s="1" t="s">
        <v>61</v>
      </c>
      <c r="B27" s="3" t="s">
        <v>25</v>
      </c>
      <c r="C27" s="9">
        <f>man!C22</f>
        <v>5516</v>
      </c>
      <c r="D27" s="9">
        <f t="shared" si="0"/>
        <v>5750</v>
      </c>
      <c r="E27" s="9">
        <f>man!E22</f>
        <v>537</v>
      </c>
      <c r="F27" s="10">
        <f t="shared" si="1"/>
        <v>9.339130434782609</v>
      </c>
      <c r="G27" s="9">
        <f>man!F22</f>
        <v>1451</v>
      </c>
      <c r="H27" s="10">
        <f t="shared" si="2"/>
        <v>25.23478260869565</v>
      </c>
      <c r="I27" s="9">
        <f>man!G22</f>
        <v>1723</v>
      </c>
      <c r="J27" s="10">
        <f t="shared" si="3"/>
        <v>29.96521739130435</v>
      </c>
      <c r="K27" s="9">
        <f>man!H22</f>
        <v>1175</v>
      </c>
      <c r="L27" s="10">
        <f t="shared" si="4"/>
        <v>20.434782608695652</v>
      </c>
      <c r="M27" s="9">
        <f>man!I22</f>
        <v>864</v>
      </c>
      <c r="N27" s="10">
        <f t="shared" si="5"/>
        <v>15.02608695652174</v>
      </c>
      <c r="P27" s="16"/>
      <c r="Q27" s="15"/>
      <c r="R27" s="15"/>
    </row>
    <row r="28" spans="1:18" ht="12.75">
      <c r="A28" s="1" t="s">
        <v>27</v>
      </c>
      <c r="B28" s="3" t="s">
        <v>41</v>
      </c>
      <c r="C28" s="9">
        <f>man!C23</f>
        <v>9210</v>
      </c>
      <c r="D28" s="9">
        <f t="shared" si="0"/>
        <v>10823</v>
      </c>
      <c r="E28" s="9">
        <f>man!E23</f>
        <v>1082</v>
      </c>
      <c r="F28" s="10">
        <f t="shared" si="1"/>
        <v>9.997228125288737</v>
      </c>
      <c r="G28" s="9">
        <f>man!F23</f>
        <v>2472</v>
      </c>
      <c r="H28" s="10">
        <f t="shared" si="2"/>
        <v>22.84024762080754</v>
      </c>
      <c r="I28" s="9">
        <f>man!G23</f>
        <v>3445</v>
      </c>
      <c r="J28" s="10">
        <f t="shared" si="3"/>
        <v>31.830361267670703</v>
      </c>
      <c r="K28" s="9">
        <f>man!H23</f>
        <v>2215</v>
      </c>
      <c r="L28" s="10">
        <f t="shared" si="4"/>
        <v>20.465674951492193</v>
      </c>
      <c r="M28" s="9">
        <f>man!I23</f>
        <v>1609</v>
      </c>
      <c r="N28" s="10">
        <f t="shared" si="5"/>
        <v>14.86648803474083</v>
      </c>
      <c r="P28" s="16"/>
      <c r="Q28" s="15"/>
      <c r="R28" s="15"/>
    </row>
    <row r="29" spans="1:18" ht="12.75">
      <c r="A29" s="1" t="s">
        <v>46</v>
      </c>
      <c r="B29" s="3" t="s">
        <v>56</v>
      </c>
      <c r="C29" s="9">
        <f>man!C24</f>
        <v>8683</v>
      </c>
      <c r="D29" s="9">
        <f t="shared" si="0"/>
        <v>9385</v>
      </c>
      <c r="E29" s="9">
        <f>man!E24</f>
        <v>789</v>
      </c>
      <c r="F29" s="10">
        <f t="shared" si="1"/>
        <v>8.407032498668087</v>
      </c>
      <c r="G29" s="9">
        <f>man!F24</f>
        <v>2004</v>
      </c>
      <c r="H29" s="10">
        <f t="shared" si="2"/>
        <v>21.353223228556207</v>
      </c>
      <c r="I29" s="9">
        <f>man!G24</f>
        <v>2499</v>
      </c>
      <c r="J29" s="10">
        <f t="shared" si="3"/>
        <v>26.627597229621735</v>
      </c>
      <c r="K29" s="9">
        <f>man!H24</f>
        <v>2123</v>
      </c>
      <c r="L29" s="10">
        <f t="shared" si="4"/>
        <v>22.621204049014384</v>
      </c>
      <c r="M29" s="9">
        <f>man!I24</f>
        <v>1970</v>
      </c>
      <c r="N29" s="10">
        <f t="shared" si="5"/>
        <v>20.990942994139584</v>
      </c>
      <c r="P29" s="16"/>
      <c r="Q29" s="15"/>
      <c r="R29" s="15"/>
    </row>
    <row r="30" spans="1:18" ht="12.75">
      <c r="A30" s="1" t="s">
        <v>5</v>
      </c>
      <c r="B30" s="3" t="s">
        <v>33</v>
      </c>
      <c r="C30" s="9">
        <f>man!C25</f>
        <v>4485</v>
      </c>
      <c r="D30" s="9">
        <f t="shared" si="0"/>
        <v>4870</v>
      </c>
      <c r="E30" s="9">
        <f>man!E25</f>
        <v>412</v>
      </c>
      <c r="F30" s="10">
        <f t="shared" si="1"/>
        <v>8.459958932238193</v>
      </c>
      <c r="G30" s="9">
        <f>man!F25</f>
        <v>1074</v>
      </c>
      <c r="H30" s="10">
        <f t="shared" si="2"/>
        <v>22.053388090349078</v>
      </c>
      <c r="I30" s="9">
        <f>man!G25</f>
        <v>1463</v>
      </c>
      <c r="J30" s="10">
        <f t="shared" si="3"/>
        <v>30.041067761806982</v>
      </c>
      <c r="K30" s="9">
        <f>man!H25</f>
        <v>1107</v>
      </c>
      <c r="L30" s="10">
        <f t="shared" si="4"/>
        <v>22.73100616016427</v>
      </c>
      <c r="M30" s="9">
        <f>man!I25</f>
        <v>814</v>
      </c>
      <c r="N30" s="10">
        <f t="shared" si="5"/>
        <v>16.71457905544148</v>
      </c>
      <c r="P30" s="16"/>
      <c r="Q30" s="15"/>
      <c r="R30" s="15"/>
    </row>
    <row r="31" spans="1:18" ht="12.75">
      <c r="A31" s="1" t="s">
        <v>83</v>
      </c>
      <c r="B31" s="3" t="s">
        <v>44</v>
      </c>
      <c r="C31" s="9">
        <f>man!C26</f>
        <v>15421</v>
      </c>
      <c r="D31" s="9">
        <f t="shared" si="0"/>
        <v>16959</v>
      </c>
      <c r="E31" s="9">
        <f>man!E26</f>
        <v>1769</v>
      </c>
      <c r="F31" s="10">
        <f t="shared" si="1"/>
        <v>10.431039566012148</v>
      </c>
      <c r="G31" s="9">
        <f>man!F26</f>
        <v>4543</v>
      </c>
      <c r="H31" s="10">
        <f t="shared" si="2"/>
        <v>26.78813609293001</v>
      </c>
      <c r="I31" s="9">
        <f>man!G26</f>
        <v>4845</v>
      </c>
      <c r="J31" s="10">
        <f t="shared" si="3"/>
        <v>28.56890146824695</v>
      </c>
      <c r="K31" s="9">
        <f>man!H26</f>
        <v>3265</v>
      </c>
      <c r="L31" s="10">
        <f t="shared" si="4"/>
        <v>19.2523144053305</v>
      </c>
      <c r="M31" s="9">
        <f>man!I26</f>
        <v>2537</v>
      </c>
      <c r="N31" s="10">
        <f t="shared" si="5"/>
        <v>14.959608467480393</v>
      </c>
      <c r="P31" s="16"/>
      <c r="Q31" s="15"/>
      <c r="R31" s="15"/>
    </row>
    <row r="32" spans="1:18" ht="12.75">
      <c r="A32" s="1" t="s">
        <v>67</v>
      </c>
      <c r="B32" s="3" t="s">
        <v>50</v>
      </c>
      <c r="C32" s="9">
        <f>man!C27</f>
        <v>6170</v>
      </c>
      <c r="D32" s="9">
        <f t="shared" si="0"/>
        <v>6385</v>
      </c>
      <c r="E32" s="9">
        <f>man!E27</f>
        <v>571</v>
      </c>
      <c r="F32" s="10">
        <f t="shared" si="1"/>
        <v>8.94283476898982</v>
      </c>
      <c r="G32" s="9">
        <f>man!F27</f>
        <v>1859</v>
      </c>
      <c r="H32" s="10">
        <f t="shared" si="2"/>
        <v>29.115113547376666</v>
      </c>
      <c r="I32" s="9">
        <f>man!G27</f>
        <v>2093</v>
      </c>
      <c r="J32" s="10">
        <f t="shared" si="3"/>
        <v>32.77995301487862</v>
      </c>
      <c r="K32" s="9">
        <f>man!H27</f>
        <v>1134</v>
      </c>
      <c r="L32" s="10">
        <f t="shared" si="4"/>
        <v>17.760375880971026</v>
      </c>
      <c r="M32" s="9">
        <f>man!I27</f>
        <v>728</v>
      </c>
      <c r="N32" s="10">
        <f t="shared" si="5"/>
        <v>11.40172278778387</v>
      </c>
      <c r="P32" s="16"/>
      <c r="Q32" s="15"/>
      <c r="R32" s="15"/>
    </row>
    <row r="33" spans="1:18" ht="12.75">
      <c r="A33" s="1" t="s">
        <v>26</v>
      </c>
      <c r="B33" s="3" t="s">
        <v>34</v>
      </c>
      <c r="C33" s="9">
        <f>man!C28</f>
        <v>12812</v>
      </c>
      <c r="D33" s="9">
        <f t="shared" si="0"/>
        <v>14748</v>
      </c>
      <c r="E33" s="9">
        <f>man!E28</f>
        <v>1500</v>
      </c>
      <c r="F33" s="10">
        <f t="shared" si="1"/>
        <v>10.170870626525632</v>
      </c>
      <c r="G33" s="9">
        <f>man!F28</f>
        <v>3499</v>
      </c>
      <c r="H33" s="10">
        <f t="shared" si="2"/>
        <v>23.725250881475453</v>
      </c>
      <c r="I33" s="9">
        <f>man!G28</f>
        <v>4048</v>
      </c>
      <c r="J33" s="10">
        <f t="shared" si="3"/>
        <v>27.447789530783833</v>
      </c>
      <c r="K33" s="9">
        <f>man!H28</f>
        <v>3070</v>
      </c>
      <c r="L33" s="10">
        <f t="shared" si="4"/>
        <v>20.81638188228912</v>
      </c>
      <c r="M33" s="9">
        <f>man!I28</f>
        <v>2631</v>
      </c>
      <c r="N33" s="10">
        <f t="shared" si="5"/>
        <v>17.839707078925958</v>
      </c>
      <c r="P33" s="16"/>
      <c r="Q33" s="15"/>
      <c r="R33" s="15"/>
    </row>
    <row r="34" spans="1:18" ht="12.75">
      <c r="A34" s="1" t="s">
        <v>20</v>
      </c>
      <c r="B34" s="3" t="s">
        <v>15</v>
      </c>
      <c r="C34" s="9">
        <f>man!C29</f>
        <v>6133</v>
      </c>
      <c r="D34" s="9">
        <f t="shared" si="0"/>
        <v>6418</v>
      </c>
      <c r="E34" s="9">
        <f>man!E29</f>
        <v>656</v>
      </c>
      <c r="F34" s="10">
        <f t="shared" si="1"/>
        <v>10.221252726706139</v>
      </c>
      <c r="G34" s="9">
        <f>man!F29</f>
        <v>1602</v>
      </c>
      <c r="H34" s="10">
        <f t="shared" si="2"/>
        <v>24.96104705515737</v>
      </c>
      <c r="I34" s="9">
        <f>man!G29</f>
        <v>1876</v>
      </c>
      <c r="J34" s="10">
        <f t="shared" si="3"/>
        <v>29.230289809909628</v>
      </c>
      <c r="K34" s="9">
        <f>man!H29</f>
        <v>1254</v>
      </c>
      <c r="L34" s="10">
        <f t="shared" si="4"/>
        <v>19.53879713306326</v>
      </c>
      <c r="M34" s="9">
        <f>man!I29</f>
        <v>1030</v>
      </c>
      <c r="N34" s="10">
        <f t="shared" si="5"/>
        <v>16.048613275163603</v>
      </c>
      <c r="P34" s="16"/>
      <c r="Q34" s="15"/>
      <c r="R34" s="15"/>
    </row>
    <row r="35" spans="1:18" ht="12.75">
      <c r="A35" s="1" t="s">
        <v>82</v>
      </c>
      <c r="B35" s="3" t="s">
        <v>54</v>
      </c>
      <c r="C35" s="9">
        <f>man!C30</f>
        <v>12168</v>
      </c>
      <c r="D35" s="9">
        <f t="shared" si="0"/>
        <v>12965</v>
      </c>
      <c r="E35" s="9">
        <f>man!E30</f>
        <v>1567</v>
      </c>
      <c r="F35" s="10">
        <f t="shared" si="1"/>
        <v>12.086386424990359</v>
      </c>
      <c r="G35" s="9">
        <f>man!F30</f>
        <v>3019</v>
      </c>
      <c r="H35" s="10">
        <f t="shared" si="2"/>
        <v>23.28576937909757</v>
      </c>
      <c r="I35" s="9">
        <f>man!G30</f>
        <v>3705</v>
      </c>
      <c r="J35" s="10">
        <f t="shared" si="3"/>
        <v>28.57693790975704</v>
      </c>
      <c r="K35" s="9">
        <f>man!H30</f>
        <v>2700</v>
      </c>
      <c r="L35" s="10">
        <f t="shared" si="4"/>
        <v>20.825298881604322</v>
      </c>
      <c r="M35" s="9">
        <f>man!I30</f>
        <v>1974</v>
      </c>
      <c r="N35" s="10">
        <f t="shared" si="5"/>
        <v>15.225607404550715</v>
      </c>
      <c r="P35" s="16"/>
      <c r="Q35" s="15"/>
      <c r="R35" s="15"/>
    </row>
    <row r="36" spans="1:18" ht="12.75">
      <c r="A36" s="1" t="s">
        <v>32</v>
      </c>
      <c r="B36" s="3" t="s">
        <v>52</v>
      </c>
      <c r="C36" s="9">
        <f>man!C31</f>
        <v>8597</v>
      </c>
      <c r="D36" s="9">
        <f t="shared" si="0"/>
        <v>9417</v>
      </c>
      <c r="E36" s="9">
        <f>man!E31</f>
        <v>882</v>
      </c>
      <c r="F36" s="10">
        <f t="shared" si="1"/>
        <v>9.366040140172029</v>
      </c>
      <c r="G36" s="9">
        <f>man!F31</f>
        <v>1937</v>
      </c>
      <c r="H36" s="10">
        <f t="shared" si="2"/>
        <v>20.569183391738346</v>
      </c>
      <c r="I36" s="9">
        <f>man!G31</f>
        <v>2574</v>
      </c>
      <c r="J36" s="10">
        <f t="shared" si="3"/>
        <v>27.33354571519592</v>
      </c>
      <c r="K36" s="9">
        <f>man!H31</f>
        <v>2288</v>
      </c>
      <c r="L36" s="10">
        <f t="shared" si="4"/>
        <v>24.296485080174154</v>
      </c>
      <c r="M36" s="9">
        <f>man!I31</f>
        <v>1736</v>
      </c>
      <c r="N36" s="10">
        <f t="shared" si="5"/>
        <v>18.43474567271955</v>
      </c>
      <c r="P36" s="16"/>
      <c r="Q36" s="15"/>
      <c r="R36" s="15"/>
    </row>
    <row r="37" spans="1:18" ht="12.75">
      <c r="A37" s="1" t="s">
        <v>0</v>
      </c>
      <c r="B37" s="3" t="s">
        <v>55</v>
      </c>
      <c r="C37" s="9">
        <f>man!C32</f>
        <v>8149</v>
      </c>
      <c r="D37" s="9">
        <f t="shared" si="0"/>
        <v>8802</v>
      </c>
      <c r="E37" s="9">
        <f>man!E32</f>
        <v>1066</v>
      </c>
      <c r="F37" s="10">
        <f t="shared" si="1"/>
        <v>12.110883890024994</v>
      </c>
      <c r="G37" s="9">
        <f>man!F32</f>
        <v>2121</v>
      </c>
      <c r="H37" s="10">
        <f t="shared" si="2"/>
        <v>24.096796182685754</v>
      </c>
      <c r="I37" s="9">
        <f>man!G32</f>
        <v>2545</v>
      </c>
      <c r="J37" s="10">
        <f t="shared" si="3"/>
        <v>28.913883208361735</v>
      </c>
      <c r="K37" s="9">
        <f>man!H32</f>
        <v>1784</v>
      </c>
      <c r="L37" s="10">
        <f t="shared" si="4"/>
        <v>20.268120881617815</v>
      </c>
      <c r="M37" s="9">
        <f>man!I32</f>
        <v>1286</v>
      </c>
      <c r="N37" s="10">
        <f t="shared" si="5"/>
        <v>14.610315837309704</v>
      </c>
      <c r="P37" s="16"/>
      <c r="Q37" s="15"/>
      <c r="R37" s="15"/>
    </row>
    <row r="38" spans="1:18" ht="12.75">
      <c r="A38" s="1" t="s">
        <v>72</v>
      </c>
      <c r="B38" s="3" t="s">
        <v>28</v>
      </c>
      <c r="C38" s="9">
        <f>man!C33</f>
        <v>12340</v>
      </c>
      <c r="D38" s="9">
        <f t="shared" si="0"/>
        <v>13348</v>
      </c>
      <c r="E38" s="9">
        <f>man!E33</f>
        <v>1358</v>
      </c>
      <c r="F38" s="10">
        <f t="shared" si="1"/>
        <v>10.17380881030866</v>
      </c>
      <c r="G38" s="9">
        <f>man!F33</f>
        <v>3138</v>
      </c>
      <c r="H38" s="10">
        <f t="shared" si="2"/>
        <v>23.509139946059335</v>
      </c>
      <c r="I38" s="9">
        <f>man!G33</f>
        <v>3638</v>
      </c>
      <c r="J38" s="10">
        <f t="shared" si="3"/>
        <v>27.255019478573566</v>
      </c>
      <c r="K38" s="9">
        <f>man!H33</f>
        <v>2858</v>
      </c>
      <c r="L38" s="10">
        <f t="shared" si="4"/>
        <v>21.411447407851362</v>
      </c>
      <c r="M38" s="9">
        <f>man!I33</f>
        <v>2356</v>
      </c>
      <c r="N38" s="10">
        <f t="shared" si="5"/>
        <v>17.650584357207073</v>
      </c>
      <c r="P38" s="16"/>
      <c r="Q38" s="15"/>
      <c r="R38" s="15"/>
    </row>
    <row r="39" spans="1:18" ht="12.75">
      <c r="A39" s="1" t="s">
        <v>49</v>
      </c>
      <c r="B39" s="3" t="s">
        <v>79</v>
      </c>
      <c r="C39" s="9">
        <f>man!C34</f>
        <v>7374</v>
      </c>
      <c r="D39" s="9">
        <f t="shared" si="0"/>
        <v>8144</v>
      </c>
      <c r="E39" s="9">
        <f>man!E34</f>
        <v>857</v>
      </c>
      <c r="F39" s="10">
        <f t="shared" si="1"/>
        <v>10.523084479371317</v>
      </c>
      <c r="G39" s="9">
        <f>man!F34</f>
        <v>1912</v>
      </c>
      <c r="H39" s="10">
        <f t="shared" si="2"/>
        <v>23.477406679764243</v>
      </c>
      <c r="I39" s="9">
        <f>man!G34</f>
        <v>2456</v>
      </c>
      <c r="J39" s="10">
        <f t="shared" si="3"/>
        <v>30.157170923379173</v>
      </c>
      <c r="K39" s="9">
        <f>man!H34</f>
        <v>1627</v>
      </c>
      <c r="L39" s="10">
        <f t="shared" si="4"/>
        <v>19.977897838899803</v>
      </c>
      <c r="M39" s="9">
        <f>man!I34</f>
        <v>1292</v>
      </c>
      <c r="N39" s="10">
        <f t="shared" si="5"/>
        <v>15.864440078585462</v>
      </c>
      <c r="P39" s="16"/>
      <c r="Q39" s="15"/>
      <c r="R39" s="15"/>
    </row>
    <row r="40" spans="1:18" ht="12.75">
      <c r="A40" s="1" t="s">
        <v>76</v>
      </c>
      <c r="B40" s="3" t="s">
        <v>84</v>
      </c>
      <c r="C40" s="9">
        <f>man!C35</f>
        <v>7455</v>
      </c>
      <c r="D40" s="9">
        <f t="shared" si="0"/>
        <v>8635</v>
      </c>
      <c r="E40" s="9">
        <f>man!E35</f>
        <v>1240</v>
      </c>
      <c r="F40" s="10">
        <f t="shared" si="1"/>
        <v>14.360162130862768</v>
      </c>
      <c r="G40" s="9">
        <f>man!F35</f>
        <v>2341</v>
      </c>
      <c r="H40" s="10">
        <f t="shared" si="2"/>
        <v>27.11059640995947</v>
      </c>
      <c r="I40" s="9">
        <f>man!G35</f>
        <v>2289</v>
      </c>
      <c r="J40" s="10">
        <f t="shared" si="3"/>
        <v>26.50839606253619</v>
      </c>
      <c r="K40" s="9">
        <f>man!H35</f>
        <v>1625</v>
      </c>
      <c r="L40" s="10">
        <f t="shared" si="4"/>
        <v>18.818760856977416</v>
      </c>
      <c r="M40" s="9">
        <f>man!I35</f>
        <v>1140</v>
      </c>
      <c r="N40" s="10">
        <f t="shared" si="5"/>
        <v>13.202084539664158</v>
      </c>
      <c r="P40" s="16"/>
      <c r="Q40" s="15"/>
      <c r="R40" s="15"/>
    </row>
    <row r="41" spans="1:18" ht="12.75">
      <c r="A41" s="1" t="s">
        <v>9</v>
      </c>
      <c r="B41" s="3" t="s">
        <v>35</v>
      </c>
      <c r="C41" s="9">
        <f>man!C36</f>
        <v>9209</v>
      </c>
      <c r="D41" s="9">
        <f t="shared" si="0"/>
        <v>9824</v>
      </c>
      <c r="E41" s="9">
        <f>man!E36</f>
        <v>1020</v>
      </c>
      <c r="F41" s="10">
        <f t="shared" si="1"/>
        <v>10.382736156351791</v>
      </c>
      <c r="G41" s="9">
        <f>man!F36</f>
        <v>2552</v>
      </c>
      <c r="H41" s="10">
        <f t="shared" si="2"/>
        <v>25.977198697068403</v>
      </c>
      <c r="I41" s="9">
        <f>man!G36</f>
        <v>2792</v>
      </c>
      <c r="J41" s="10">
        <f t="shared" si="3"/>
        <v>28.420195439739416</v>
      </c>
      <c r="K41" s="9">
        <f>man!H36</f>
        <v>1952</v>
      </c>
      <c r="L41" s="10">
        <f t="shared" si="4"/>
        <v>19.86970684039088</v>
      </c>
      <c r="M41" s="9">
        <f>man!I36</f>
        <v>1508</v>
      </c>
      <c r="N41" s="10">
        <f t="shared" si="5"/>
        <v>15.350162866449512</v>
      </c>
      <c r="P41" s="16"/>
      <c r="Q41" s="15"/>
      <c r="R41" s="15"/>
    </row>
    <row r="42" spans="1:18" ht="12.75">
      <c r="A42" s="1" t="s">
        <v>73</v>
      </c>
      <c r="B42" s="3" t="s">
        <v>78</v>
      </c>
      <c r="C42" s="9">
        <f>man!C37</f>
        <v>10296</v>
      </c>
      <c r="D42" s="9">
        <f t="shared" si="0"/>
        <v>11948</v>
      </c>
      <c r="E42" s="9">
        <f>man!E37</f>
        <v>1163</v>
      </c>
      <c r="F42" s="10">
        <f t="shared" si="1"/>
        <v>9.733846668898561</v>
      </c>
      <c r="G42" s="9">
        <f>man!F37</f>
        <v>2591</v>
      </c>
      <c r="H42" s="10">
        <f t="shared" si="2"/>
        <v>21.68563776364245</v>
      </c>
      <c r="I42" s="9">
        <f>man!G37</f>
        <v>3358</v>
      </c>
      <c r="J42" s="10">
        <f t="shared" si="3"/>
        <v>28.105122196183462</v>
      </c>
      <c r="K42" s="9">
        <f>man!H37</f>
        <v>2781</v>
      </c>
      <c r="L42" s="10">
        <f t="shared" si="4"/>
        <v>23.275862068965516</v>
      </c>
      <c r="M42" s="9">
        <f>man!I37</f>
        <v>2055</v>
      </c>
      <c r="N42" s="10">
        <f t="shared" si="5"/>
        <v>17.19953130231001</v>
      </c>
      <c r="P42" s="16"/>
      <c r="Q42" s="15"/>
      <c r="R42" s="15"/>
    </row>
    <row r="43" spans="1:18" ht="12.75">
      <c r="A43" s="1" t="s">
        <v>29</v>
      </c>
      <c r="B43" s="3" t="s">
        <v>75</v>
      </c>
      <c r="C43" s="9">
        <f>man!C38</f>
        <v>6073</v>
      </c>
      <c r="D43" s="9">
        <f t="shared" si="0"/>
        <v>6996</v>
      </c>
      <c r="E43" s="9">
        <f>man!E38</f>
        <v>532</v>
      </c>
      <c r="F43" s="10">
        <f t="shared" si="1"/>
        <v>7.604345340194396</v>
      </c>
      <c r="G43" s="9">
        <f>man!F38</f>
        <v>1401</v>
      </c>
      <c r="H43" s="10">
        <f t="shared" si="2"/>
        <v>20.025728987993137</v>
      </c>
      <c r="I43" s="9">
        <f>man!G38</f>
        <v>1939</v>
      </c>
      <c r="J43" s="10">
        <f t="shared" si="3"/>
        <v>27.715837621497997</v>
      </c>
      <c r="K43" s="9">
        <f>man!H38</f>
        <v>1576</v>
      </c>
      <c r="L43" s="10">
        <f t="shared" si="4"/>
        <v>22.52715837621498</v>
      </c>
      <c r="M43" s="9">
        <f>man!I38</f>
        <v>1548</v>
      </c>
      <c r="N43" s="10">
        <f t="shared" si="5"/>
        <v>22.126929674099486</v>
      </c>
      <c r="P43" s="16"/>
      <c r="Q43" s="15"/>
      <c r="R43" s="15"/>
    </row>
    <row r="44" spans="1:18" ht="12.75">
      <c r="A44" s="1" t="s">
        <v>68</v>
      </c>
      <c r="B44" s="3" t="s">
        <v>14</v>
      </c>
      <c r="C44" s="9">
        <f>man!C39</f>
        <v>14368</v>
      </c>
      <c r="D44" s="9">
        <f t="shared" si="0"/>
        <v>15289</v>
      </c>
      <c r="E44" s="9">
        <f>man!E39</f>
        <v>2036</v>
      </c>
      <c r="F44" s="10">
        <f t="shared" si="1"/>
        <v>13.31676368631042</v>
      </c>
      <c r="G44" s="9">
        <f>man!F39</f>
        <v>4310</v>
      </c>
      <c r="H44" s="10">
        <f t="shared" si="2"/>
        <v>28.190202106089345</v>
      </c>
      <c r="I44" s="9">
        <f>man!G39</f>
        <v>4016</v>
      </c>
      <c r="J44" s="10">
        <f t="shared" si="3"/>
        <v>26.267250964745898</v>
      </c>
      <c r="K44" s="9">
        <f>man!H39</f>
        <v>2746</v>
      </c>
      <c r="L44" s="10">
        <f t="shared" si="4"/>
        <v>17.960625286153444</v>
      </c>
      <c r="M44" s="9">
        <f>man!I39</f>
        <v>2181</v>
      </c>
      <c r="N44" s="10">
        <f t="shared" si="5"/>
        <v>14.265157956700897</v>
      </c>
      <c r="P44" s="16"/>
      <c r="Q44" s="15"/>
      <c r="R44" s="15"/>
    </row>
    <row r="45" spans="1:18" ht="12.75">
      <c r="A45" s="1" t="s">
        <v>19</v>
      </c>
      <c r="B45" s="3" t="s">
        <v>81</v>
      </c>
      <c r="C45" s="9">
        <f>man!C40</f>
        <v>6426</v>
      </c>
      <c r="D45" s="9">
        <f t="shared" si="0"/>
        <v>6702</v>
      </c>
      <c r="E45" s="9">
        <f>man!E40</f>
        <v>911</v>
      </c>
      <c r="F45" s="10">
        <f t="shared" si="1"/>
        <v>13.592957326171293</v>
      </c>
      <c r="G45" s="9">
        <f>man!F40</f>
        <v>1821</v>
      </c>
      <c r="H45" s="10">
        <f t="shared" si="2"/>
        <v>27.170993733213965</v>
      </c>
      <c r="I45" s="9">
        <f>man!G40</f>
        <v>1897</v>
      </c>
      <c r="J45" s="10">
        <f t="shared" si="3"/>
        <v>28.304983586988957</v>
      </c>
      <c r="K45" s="9">
        <f>man!H40</f>
        <v>1159</v>
      </c>
      <c r="L45" s="10">
        <f t="shared" si="4"/>
        <v>17.293345270068635</v>
      </c>
      <c r="M45" s="9">
        <f>man!I40</f>
        <v>914</v>
      </c>
      <c r="N45" s="10">
        <f t="shared" si="5"/>
        <v>13.637720083557149</v>
      </c>
      <c r="P45" s="16"/>
      <c r="Q45" s="15"/>
      <c r="R45" s="15"/>
    </row>
    <row r="46" spans="1:18" ht="12.75">
      <c r="A46" s="1" t="s">
        <v>48</v>
      </c>
      <c r="B46" s="3" t="s">
        <v>17</v>
      </c>
      <c r="C46" s="9">
        <f>man!C41</f>
        <v>6273</v>
      </c>
      <c r="D46" s="9">
        <f t="shared" si="0"/>
        <v>7187</v>
      </c>
      <c r="E46" s="9">
        <f>man!E41</f>
        <v>594</v>
      </c>
      <c r="F46" s="10">
        <f t="shared" si="1"/>
        <v>8.264922777236677</v>
      </c>
      <c r="G46" s="9">
        <f>man!F41</f>
        <v>1530</v>
      </c>
      <c r="H46" s="10">
        <f t="shared" si="2"/>
        <v>21.288437456518714</v>
      </c>
      <c r="I46" s="9">
        <f>man!G41</f>
        <v>2016</v>
      </c>
      <c r="J46" s="10">
        <f t="shared" si="3"/>
        <v>28.050647001530542</v>
      </c>
      <c r="K46" s="9">
        <f>man!H41</f>
        <v>1707</v>
      </c>
      <c r="L46" s="10">
        <f t="shared" si="4"/>
        <v>23.751217475998327</v>
      </c>
      <c r="M46" s="9">
        <f>man!I41</f>
        <v>1340</v>
      </c>
      <c r="N46" s="10">
        <f t="shared" si="5"/>
        <v>18.64477528871574</v>
      </c>
      <c r="P46" s="16"/>
      <c r="Q46" s="15"/>
      <c r="R46" s="15"/>
    </row>
    <row r="47" spans="1:18" ht="12.75">
      <c r="A47" s="1" t="s">
        <v>59</v>
      </c>
      <c r="B47" s="3" t="s">
        <v>80</v>
      </c>
      <c r="C47" s="9">
        <f>man!C42</f>
        <v>7371</v>
      </c>
      <c r="D47" s="9">
        <f t="shared" si="0"/>
        <v>8334</v>
      </c>
      <c r="E47" s="9">
        <f>man!E42</f>
        <v>739</v>
      </c>
      <c r="F47" s="10">
        <f t="shared" si="1"/>
        <v>8.86729061675066</v>
      </c>
      <c r="G47" s="9">
        <f>man!F42</f>
        <v>1692</v>
      </c>
      <c r="H47" s="10">
        <f t="shared" si="2"/>
        <v>20.302375809935207</v>
      </c>
      <c r="I47" s="9">
        <f>man!G42</f>
        <v>2466</v>
      </c>
      <c r="J47" s="10">
        <f t="shared" si="3"/>
        <v>29.589632829373652</v>
      </c>
      <c r="K47" s="9">
        <f>man!H42</f>
        <v>1954</v>
      </c>
      <c r="L47" s="10">
        <f t="shared" si="4"/>
        <v>23.446124310055197</v>
      </c>
      <c r="M47" s="9">
        <f>man!I42</f>
        <v>1483</v>
      </c>
      <c r="N47" s="10">
        <f t="shared" si="5"/>
        <v>17.79457643388529</v>
      </c>
      <c r="P47" s="16"/>
      <c r="Q47" s="15"/>
      <c r="R47" s="15"/>
    </row>
    <row r="48" spans="1:18" ht="12.75">
      <c r="A48" s="1" t="s">
        <v>63</v>
      </c>
      <c r="B48" s="3" t="s">
        <v>31</v>
      </c>
      <c r="C48" s="9">
        <f>man!C43</f>
        <v>6735</v>
      </c>
      <c r="D48" s="9">
        <f t="shared" si="0"/>
        <v>7254</v>
      </c>
      <c r="E48" s="9">
        <f>man!E43</f>
        <v>772</v>
      </c>
      <c r="F48" s="10">
        <f t="shared" si="1"/>
        <v>10.642404190791288</v>
      </c>
      <c r="G48" s="9">
        <f>man!F43</f>
        <v>1831</v>
      </c>
      <c r="H48" s="10">
        <f t="shared" si="2"/>
        <v>25.241246208988144</v>
      </c>
      <c r="I48" s="9">
        <f>man!G43</f>
        <v>2010</v>
      </c>
      <c r="J48" s="10">
        <f t="shared" si="3"/>
        <v>27.70885028949545</v>
      </c>
      <c r="K48" s="9">
        <f>man!H43</f>
        <v>1468</v>
      </c>
      <c r="L48" s="10">
        <f t="shared" si="4"/>
        <v>20.237110559691203</v>
      </c>
      <c r="M48" s="9">
        <f>man!I43</f>
        <v>1173</v>
      </c>
      <c r="N48" s="10">
        <f t="shared" si="5"/>
        <v>16.17038875103391</v>
      </c>
      <c r="P48" s="16"/>
      <c r="Q48" s="15"/>
      <c r="R48" s="15"/>
    </row>
    <row r="49" spans="2:14" s="2" customFormat="1" ht="12.75">
      <c r="B49" s="3" t="s">
        <v>91</v>
      </c>
      <c r="C49" s="4">
        <f>SUM(C7:C48)</f>
        <v>410290</v>
      </c>
      <c r="D49" s="4">
        <f>SUM(D7:D48)</f>
        <v>448483</v>
      </c>
      <c r="E49" s="4">
        <f aca="true" t="shared" si="6" ref="E49:M49">SUM(E7:E48)</f>
        <v>47843</v>
      </c>
      <c r="F49" s="11">
        <f>E49/D49*100</f>
        <v>10.667739914333431</v>
      </c>
      <c r="G49" s="4">
        <f t="shared" si="6"/>
        <v>108426</v>
      </c>
      <c r="H49" s="11">
        <f>G49/D49*100</f>
        <v>24.176167212581078</v>
      </c>
      <c r="I49" s="4">
        <f t="shared" si="6"/>
        <v>126805</v>
      </c>
      <c r="J49" s="11">
        <f>I49/D49*100</f>
        <v>28.274204373409916</v>
      </c>
      <c r="K49" s="4">
        <f t="shared" si="6"/>
        <v>91211</v>
      </c>
      <c r="L49" s="11">
        <f>K49/D49*100</f>
        <v>20.337671662025095</v>
      </c>
      <c r="M49" s="4">
        <f t="shared" si="6"/>
        <v>74198</v>
      </c>
      <c r="N49" s="11">
        <f>M49/D49*100</f>
        <v>16.54421683765048</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12687</v>
      </c>
      <c r="D2" s="13">
        <v>14025</v>
      </c>
      <c r="E2" s="13">
        <v>1683</v>
      </c>
      <c r="F2" s="13">
        <v>3333</v>
      </c>
      <c r="G2" s="13">
        <v>4004</v>
      </c>
      <c r="H2" s="13">
        <v>2864</v>
      </c>
      <c r="I2" s="13">
        <v>2141</v>
      </c>
    </row>
    <row r="3" spans="1:9" ht="12.75">
      <c r="A3" s="17" t="s">
        <v>47</v>
      </c>
      <c r="B3" s="13" t="s">
        <v>11</v>
      </c>
      <c r="C3" s="13">
        <v>11510</v>
      </c>
      <c r="D3" s="13">
        <v>12605</v>
      </c>
      <c r="E3" s="13">
        <v>1388</v>
      </c>
      <c r="F3" s="13">
        <v>2922</v>
      </c>
      <c r="G3" s="13">
        <v>3514</v>
      </c>
      <c r="H3" s="13">
        <v>2620</v>
      </c>
      <c r="I3" s="13">
        <v>2161</v>
      </c>
    </row>
    <row r="4" spans="1:9" ht="12.75">
      <c r="A4" s="13" t="s">
        <v>58</v>
      </c>
      <c r="B4" s="13" t="s">
        <v>13</v>
      </c>
      <c r="C4" s="13">
        <v>10229</v>
      </c>
      <c r="D4" s="13">
        <v>11377</v>
      </c>
      <c r="E4" s="13">
        <v>932</v>
      </c>
      <c r="F4" s="13">
        <v>2459</v>
      </c>
      <c r="G4" s="13">
        <v>3443</v>
      </c>
      <c r="H4" s="13">
        <v>2539</v>
      </c>
      <c r="I4" s="13">
        <v>2004</v>
      </c>
    </row>
    <row r="5" spans="1:9" ht="12.75">
      <c r="A5" s="13" t="s">
        <v>2</v>
      </c>
      <c r="B5" s="13" t="s">
        <v>62</v>
      </c>
      <c r="C5" s="13">
        <v>9919</v>
      </c>
      <c r="D5" s="13">
        <v>11009</v>
      </c>
      <c r="E5" s="13">
        <v>983</v>
      </c>
      <c r="F5" s="13">
        <v>2514</v>
      </c>
      <c r="G5" s="13">
        <v>3069</v>
      </c>
      <c r="H5" s="13">
        <v>2425</v>
      </c>
      <c r="I5" s="13">
        <v>2018</v>
      </c>
    </row>
    <row r="6" spans="1:9" ht="12.75">
      <c r="A6" s="13" t="s">
        <v>1</v>
      </c>
      <c r="B6" s="13" t="s">
        <v>60</v>
      </c>
      <c r="C6" s="13">
        <v>18748</v>
      </c>
      <c r="D6" s="13">
        <v>20828</v>
      </c>
      <c r="E6" s="13">
        <v>2720</v>
      </c>
      <c r="F6" s="13">
        <v>5482</v>
      </c>
      <c r="G6" s="13">
        <v>6155</v>
      </c>
      <c r="H6" s="13">
        <v>3747</v>
      </c>
      <c r="I6" s="13">
        <v>2724</v>
      </c>
    </row>
    <row r="7" spans="1:9" ht="12.75">
      <c r="A7" s="13" t="s">
        <v>21</v>
      </c>
      <c r="B7" s="13" t="s">
        <v>70</v>
      </c>
      <c r="C7" s="13">
        <v>8775</v>
      </c>
      <c r="D7" s="13">
        <v>10169</v>
      </c>
      <c r="E7" s="13">
        <v>1278</v>
      </c>
      <c r="F7" s="13">
        <v>2327</v>
      </c>
      <c r="G7" s="13">
        <v>2660</v>
      </c>
      <c r="H7" s="13">
        <v>1962</v>
      </c>
      <c r="I7" s="13">
        <v>1942</v>
      </c>
    </row>
    <row r="8" spans="1:9" ht="12.75">
      <c r="A8" s="13" t="s">
        <v>18</v>
      </c>
      <c r="B8" s="13" t="s">
        <v>37</v>
      </c>
      <c r="C8" s="13">
        <v>7958</v>
      </c>
      <c r="D8" s="13">
        <v>8412</v>
      </c>
      <c r="E8" s="13">
        <v>886</v>
      </c>
      <c r="F8" s="13">
        <v>1827</v>
      </c>
      <c r="G8" s="13">
        <v>2567</v>
      </c>
      <c r="H8" s="13">
        <v>1880</v>
      </c>
      <c r="I8" s="13">
        <v>1252</v>
      </c>
    </row>
    <row r="9" spans="1:9" ht="12.75">
      <c r="A9" s="13" t="s">
        <v>22</v>
      </c>
      <c r="B9" s="13" t="s">
        <v>74</v>
      </c>
      <c r="C9" s="13">
        <v>10597</v>
      </c>
      <c r="D9" s="13">
        <v>10839</v>
      </c>
      <c r="E9" s="13">
        <v>1103</v>
      </c>
      <c r="F9" s="13">
        <v>2942</v>
      </c>
      <c r="G9" s="13">
        <v>3072</v>
      </c>
      <c r="H9" s="13">
        <v>2022</v>
      </c>
      <c r="I9" s="13">
        <v>1700</v>
      </c>
    </row>
    <row r="10" spans="1:9" ht="12.75">
      <c r="A10" s="13" t="s">
        <v>24</v>
      </c>
      <c r="B10" s="13" t="s">
        <v>71</v>
      </c>
      <c r="C10" s="13">
        <v>6136</v>
      </c>
      <c r="D10" s="13">
        <v>6436</v>
      </c>
      <c r="E10" s="13">
        <v>535</v>
      </c>
      <c r="F10" s="13">
        <v>1305</v>
      </c>
      <c r="G10" s="13">
        <v>1980</v>
      </c>
      <c r="H10" s="13">
        <v>1435</v>
      </c>
      <c r="I10" s="13">
        <v>1181</v>
      </c>
    </row>
    <row r="11" spans="1:9" ht="12.75">
      <c r="A11" s="13" t="s">
        <v>30</v>
      </c>
      <c r="B11" s="13" t="s">
        <v>45</v>
      </c>
      <c r="C11" s="13">
        <v>28987</v>
      </c>
      <c r="D11" s="13">
        <v>29877</v>
      </c>
      <c r="E11" s="13">
        <v>2090</v>
      </c>
      <c r="F11" s="13">
        <v>7910</v>
      </c>
      <c r="G11" s="13">
        <v>8674</v>
      </c>
      <c r="H11" s="13">
        <v>5941</v>
      </c>
      <c r="I11" s="13">
        <v>5262</v>
      </c>
    </row>
    <row r="12" spans="1:9" ht="12.75">
      <c r="A12" s="13" t="s">
        <v>77</v>
      </c>
      <c r="B12" s="13" t="s">
        <v>16</v>
      </c>
      <c r="C12" s="13">
        <v>7416</v>
      </c>
      <c r="D12" s="13">
        <v>7803</v>
      </c>
      <c r="E12" s="13">
        <v>800</v>
      </c>
      <c r="F12" s="13">
        <v>1752</v>
      </c>
      <c r="G12" s="13">
        <v>2290</v>
      </c>
      <c r="H12" s="13">
        <v>1578</v>
      </c>
      <c r="I12" s="13">
        <v>1383</v>
      </c>
    </row>
    <row r="13" spans="1:9" ht="12.75">
      <c r="A13" s="13" t="s">
        <v>64</v>
      </c>
      <c r="B13" s="13" t="s">
        <v>12</v>
      </c>
      <c r="C13" s="13">
        <v>5562</v>
      </c>
      <c r="D13" s="13">
        <v>6153</v>
      </c>
      <c r="E13" s="13">
        <v>615</v>
      </c>
      <c r="F13" s="13">
        <v>1470</v>
      </c>
      <c r="G13" s="13">
        <v>1632</v>
      </c>
      <c r="H13" s="13">
        <v>1246</v>
      </c>
      <c r="I13" s="13">
        <v>1190</v>
      </c>
    </row>
    <row r="14" spans="1:9" ht="12.75">
      <c r="A14" s="13" t="s">
        <v>38</v>
      </c>
      <c r="B14" s="13" t="s">
        <v>3</v>
      </c>
      <c r="C14" s="13">
        <v>4953</v>
      </c>
      <c r="D14" s="13">
        <v>5239</v>
      </c>
      <c r="E14" s="13">
        <v>541</v>
      </c>
      <c r="F14" s="13">
        <v>1300</v>
      </c>
      <c r="G14" s="13">
        <v>1414</v>
      </c>
      <c r="H14" s="13">
        <v>1134</v>
      </c>
      <c r="I14" s="13">
        <v>850</v>
      </c>
    </row>
    <row r="15" spans="1:9" ht="12.75">
      <c r="A15" s="13" t="s">
        <v>51</v>
      </c>
      <c r="B15" s="13" t="s">
        <v>43</v>
      </c>
      <c r="C15" s="13">
        <v>19476</v>
      </c>
      <c r="D15" s="13">
        <v>20234</v>
      </c>
      <c r="E15" s="13">
        <v>2684</v>
      </c>
      <c r="F15" s="13">
        <v>5500</v>
      </c>
      <c r="G15" s="13">
        <v>5430</v>
      </c>
      <c r="H15" s="13">
        <v>3550</v>
      </c>
      <c r="I15" s="13">
        <v>3070</v>
      </c>
    </row>
    <row r="16" spans="1:9" ht="12.75">
      <c r="A16" s="13" t="s">
        <v>23</v>
      </c>
      <c r="B16" s="13" t="s">
        <v>40</v>
      </c>
      <c r="C16" s="13">
        <v>11501</v>
      </c>
      <c r="D16" s="13">
        <v>12148</v>
      </c>
      <c r="E16" s="13">
        <v>1042</v>
      </c>
      <c r="F16" s="13">
        <v>2725</v>
      </c>
      <c r="G16" s="13">
        <v>3324</v>
      </c>
      <c r="H16" s="13">
        <v>2522</v>
      </c>
      <c r="I16" s="13">
        <v>2535</v>
      </c>
    </row>
    <row r="17" spans="1:9" ht="12.75">
      <c r="A17" s="13" t="s">
        <v>53</v>
      </c>
      <c r="B17" s="13" t="s">
        <v>4</v>
      </c>
      <c r="C17" s="13">
        <v>5186</v>
      </c>
      <c r="D17" s="13">
        <v>5484</v>
      </c>
      <c r="E17" s="13">
        <v>659</v>
      </c>
      <c r="F17" s="13">
        <v>1358</v>
      </c>
      <c r="G17" s="13">
        <v>1695</v>
      </c>
      <c r="H17" s="13">
        <v>1051</v>
      </c>
      <c r="I17" s="13">
        <v>721</v>
      </c>
    </row>
    <row r="18" spans="1:9" ht="12.75">
      <c r="A18" s="13" t="s">
        <v>8</v>
      </c>
      <c r="B18" s="13" t="s">
        <v>36</v>
      </c>
      <c r="C18" s="13">
        <v>14374</v>
      </c>
      <c r="D18" s="13">
        <v>17430</v>
      </c>
      <c r="E18" s="13">
        <v>2503</v>
      </c>
      <c r="F18" s="13">
        <v>3968</v>
      </c>
      <c r="G18" s="13">
        <v>4480</v>
      </c>
      <c r="H18" s="13">
        <v>3333</v>
      </c>
      <c r="I18" s="13">
        <v>3146</v>
      </c>
    </row>
    <row r="19" spans="1:9" ht="12.75">
      <c r="A19" s="13" t="s">
        <v>69</v>
      </c>
      <c r="B19" s="13" t="s">
        <v>42</v>
      </c>
      <c r="C19" s="13">
        <v>13843</v>
      </c>
      <c r="D19" s="13">
        <v>15625</v>
      </c>
      <c r="E19" s="13">
        <v>1904</v>
      </c>
      <c r="F19" s="13">
        <v>3702</v>
      </c>
      <c r="G19" s="13">
        <v>4289</v>
      </c>
      <c r="H19" s="13">
        <v>3170</v>
      </c>
      <c r="I19" s="13">
        <v>2560</v>
      </c>
    </row>
    <row r="20" spans="1:9" ht="12.75">
      <c r="A20" s="13" t="s">
        <v>6</v>
      </c>
      <c r="B20" s="13" t="s">
        <v>57</v>
      </c>
      <c r="C20" s="13">
        <v>7797</v>
      </c>
      <c r="D20" s="13">
        <v>9023</v>
      </c>
      <c r="E20" s="13">
        <v>888</v>
      </c>
      <c r="F20" s="13">
        <v>2015</v>
      </c>
      <c r="G20" s="13">
        <v>2524</v>
      </c>
      <c r="H20" s="13">
        <v>1992</v>
      </c>
      <c r="I20" s="13">
        <v>1604</v>
      </c>
    </row>
    <row r="21" spans="1:9" ht="12.75">
      <c r="A21" s="13" t="s">
        <v>10</v>
      </c>
      <c r="B21" s="13" t="s">
        <v>65</v>
      </c>
      <c r="C21" s="13">
        <v>3372</v>
      </c>
      <c r="D21" s="13">
        <v>3584</v>
      </c>
      <c r="E21" s="13">
        <v>556</v>
      </c>
      <c r="F21" s="13">
        <v>915</v>
      </c>
      <c r="G21" s="13">
        <v>896</v>
      </c>
      <c r="H21" s="13">
        <v>632</v>
      </c>
      <c r="I21" s="13">
        <v>585</v>
      </c>
    </row>
    <row r="22" spans="1:9" ht="12.75">
      <c r="A22" s="13" t="s">
        <v>61</v>
      </c>
      <c r="B22" s="13" t="s">
        <v>25</v>
      </c>
      <c r="C22" s="13">
        <v>5516</v>
      </c>
      <c r="D22" s="13">
        <v>5750</v>
      </c>
      <c r="E22" s="13">
        <v>537</v>
      </c>
      <c r="F22" s="13">
        <v>1451</v>
      </c>
      <c r="G22" s="13">
        <v>1723</v>
      </c>
      <c r="H22" s="13">
        <v>1175</v>
      </c>
      <c r="I22" s="13">
        <v>864</v>
      </c>
    </row>
    <row r="23" spans="1:9" ht="12.75">
      <c r="A23" s="13" t="s">
        <v>27</v>
      </c>
      <c r="B23" s="13" t="s">
        <v>41</v>
      </c>
      <c r="C23" s="13">
        <v>9210</v>
      </c>
      <c r="D23" s="13">
        <v>10823</v>
      </c>
      <c r="E23" s="13">
        <v>1082</v>
      </c>
      <c r="F23" s="13">
        <v>2472</v>
      </c>
      <c r="G23" s="13">
        <v>3445</v>
      </c>
      <c r="H23" s="13">
        <v>2215</v>
      </c>
      <c r="I23" s="13">
        <v>1609</v>
      </c>
    </row>
    <row r="24" spans="1:9" ht="12.75">
      <c r="A24" s="13" t="s">
        <v>46</v>
      </c>
      <c r="B24" s="13" t="s">
        <v>56</v>
      </c>
      <c r="C24" s="13">
        <v>8683</v>
      </c>
      <c r="D24" s="13">
        <v>9385</v>
      </c>
      <c r="E24" s="13">
        <v>789</v>
      </c>
      <c r="F24" s="13">
        <v>2004</v>
      </c>
      <c r="G24" s="13">
        <v>2499</v>
      </c>
      <c r="H24" s="13">
        <v>2123</v>
      </c>
      <c r="I24" s="13">
        <v>1970</v>
      </c>
    </row>
    <row r="25" spans="1:9" ht="12.75">
      <c r="A25" s="13" t="s">
        <v>5</v>
      </c>
      <c r="B25" s="13" t="s">
        <v>33</v>
      </c>
      <c r="C25" s="13">
        <v>4485</v>
      </c>
      <c r="D25" s="13">
        <v>4870</v>
      </c>
      <c r="E25" s="13">
        <v>412</v>
      </c>
      <c r="F25" s="13">
        <v>1074</v>
      </c>
      <c r="G25" s="13">
        <v>1463</v>
      </c>
      <c r="H25" s="13">
        <v>1107</v>
      </c>
      <c r="I25" s="13">
        <v>814</v>
      </c>
    </row>
    <row r="26" spans="1:9" ht="12.75">
      <c r="A26" s="13" t="s">
        <v>83</v>
      </c>
      <c r="B26" s="13" t="s">
        <v>44</v>
      </c>
      <c r="C26" s="13">
        <v>15421</v>
      </c>
      <c r="D26" s="13">
        <v>16959</v>
      </c>
      <c r="E26" s="13">
        <v>1769</v>
      </c>
      <c r="F26" s="13">
        <v>4543</v>
      </c>
      <c r="G26" s="13">
        <v>4845</v>
      </c>
      <c r="H26" s="13">
        <v>3265</v>
      </c>
      <c r="I26" s="13">
        <v>2537</v>
      </c>
    </row>
    <row r="27" spans="1:9" ht="12.75">
      <c r="A27" s="13" t="s">
        <v>67</v>
      </c>
      <c r="B27" s="13" t="s">
        <v>50</v>
      </c>
      <c r="C27" s="13">
        <v>6170</v>
      </c>
      <c r="D27" s="13">
        <v>6385</v>
      </c>
      <c r="E27" s="13">
        <v>571</v>
      </c>
      <c r="F27" s="13">
        <v>1859</v>
      </c>
      <c r="G27" s="13">
        <v>2093</v>
      </c>
      <c r="H27" s="13">
        <v>1134</v>
      </c>
      <c r="I27" s="13">
        <v>728</v>
      </c>
    </row>
    <row r="28" spans="1:9" ht="12.75">
      <c r="A28" s="13" t="s">
        <v>26</v>
      </c>
      <c r="B28" s="13" t="s">
        <v>34</v>
      </c>
      <c r="C28" s="13">
        <v>12812</v>
      </c>
      <c r="D28" s="13">
        <v>14748</v>
      </c>
      <c r="E28" s="13">
        <v>1500</v>
      </c>
      <c r="F28" s="13">
        <v>3499</v>
      </c>
      <c r="G28" s="13">
        <v>4048</v>
      </c>
      <c r="H28" s="13">
        <v>3070</v>
      </c>
      <c r="I28" s="13">
        <v>2631</v>
      </c>
    </row>
    <row r="29" spans="1:9" ht="12.75">
      <c r="A29" s="13" t="s">
        <v>20</v>
      </c>
      <c r="B29" s="13" t="s">
        <v>15</v>
      </c>
      <c r="C29" s="13">
        <v>6133</v>
      </c>
      <c r="D29" s="13">
        <v>6418</v>
      </c>
      <c r="E29" s="13">
        <v>656</v>
      </c>
      <c r="F29" s="13">
        <v>1602</v>
      </c>
      <c r="G29" s="13">
        <v>1876</v>
      </c>
      <c r="H29" s="13">
        <v>1254</v>
      </c>
      <c r="I29" s="13">
        <v>1030</v>
      </c>
    </row>
    <row r="30" spans="1:9" ht="12.75">
      <c r="A30" s="13" t="s">
        <v>82</v>
      </c>
      <c r="B30" s="13" t="s">
        <v>54</v>
      </c>
      <c r="C30" s="13">
        <v>12168</v>
      </c>
      <c r="D30" s="13">
        <v>12965</v>
      </c>
      <c r="E30" s="13">
        <v>1567</v>
      </c>
      <c r="F30" s="13">
        <v>3019</v>
      </c>
      <c r="G30" s="13">
        <v>3705</v>
      </c>
      <c r="H30" s="13">
        <v>2700</v>
      </c>
      <c r="I30" s="13">
        <v>1974</v>
      </c>
    </row>
    <row r="31" spans="1:9" ht="12.75">
      <c r="A31" s="13" t="s">
        <v>32</v>
      </c>
      <c r="B31" s="13" t="s">
        <v>52</v>
      </c>
      <c r="C31" s="13">
        <v>8597</v>
      </c>
      <c r="D31" s="13">
        <v>9417</v>
      </c>
      <c r="E31" s="13">
        <v>882</v>
      </c>
      <c r="F31" s="13">
        <v>1937</v>
      </c>
      <c r="G31" s="13">
        <v>2574</v>
      </c>
      <c r="H31" s="13">
        <v>2288</v>
      </c>
      <c r="I31" s="13">
        <v>1736</v>
      </c>
    </row>
    <row r="32" spans="1:9" ht="12.75">
      <c r="A32" s="13" t="s">
        <v>0</v>
      </c>
      <c r="B32" s="13" t="s">
        <v>55</v>
      </c>
      <c r="C32" s="13">
        <v>8149</v>
      </c>
      <c r="D32" s="13">
        <v>8802</v>
      </c>
      <c r="E32" s="13">
        <v>1066</v>
      </c>
      <c r="F32" s="13">
        <v>2121</v>
      </c>
      <c r="G32" s="13">
        <v>2545</v>
      </c>
      <c r="H32" s="13">
        <v>1784</v>
      </c>
      <c r="I32" s="13">
        <v>1286</v>
      </c>
    </row>
    <row r="33" spans="1:9" ht="12.75">
      <c r="A33" s="13" t="s">
        <v>72</v>
      </c>
      <c r="B33" s="13" t="s">
        <v>28</v>
      </c>
      <c r="C33" s="13">
        <v>12340</v>
      </c>
      <c r="D33" s="13">
        <v>13348</v>
      </c>
      <c r="E33" s="13">
        <v>1358</v>
      </c>
      <c r="F33" s="13">
        <v>3138</v>
      </c>
      <c r="G33" s="13">
        <v>3638</v>
      </c>
      <c r="H33" s="13">
        <v>2858</v>
      </c>
      <c r="I33" s="13">
        <v>2356</v>
      </c>
    </row>
    <row r="34" spans="1:9" ht="12.75">
      <c r="A34" s="13" t="s">
        <v>49</v>
      </c>
      <c r="B34" s="13" t="s">
        <v>79</v>
      </c>
      <c r="C34" s="13">
        <v>7374</v>
      </c>
      <c r="D34" s="13">
        <v>8144</v>
      </c>
      <c r="E34" s="13">
        <v>857</v>
      </c>
      <c r="F34" s="13">
        <v>1912</v>
      </c>
      <c r="G34" s="13">
        <v>2456</v>
      </c>
      <c r="H34" s="13">
        <v>1627</v>
      </c>
      <c r="I34" s="13">
        <v>1292</v>
      </c>
    </row>
    <row r="35" spans="1:9" ht="12.75">
      <c r="A35" s="13" t="s">
        <v>76</v>
      </c>
      <c r="B35" s="13" t="s">
        <v>84</v>
      </c>
      <c r="C35" s="13">
        <v>7455</v>
      </c>
      <c r="D35" s="13">
        <v>8635</v>
      </c>
      <c r="E35" s="13">
        <v>1240</v>
      </c>
      <c r="F35" s="13">
        <v>2341</v>
      </c>
      <c r="G35" s="13">
        <v>2289</v>
      </c>
      <c r="H35" s="13">
        <v>1625</v>
      </c>
      <c r="I35" s="13">
        <v>1140</v>
      </c>
    </row>
    <row r="36" spans="1:9" ht="12.75">
      <c r="A36" s="13" t="s">
        <v>9</v>
      </c>
      <c r="B36" s="13" t="s">
        <v>35</v>
      </c>
      <c r="C36" s="13">
        <v>9209</v>
      </c>
      <c r="D36" s="13">
        <v>9824</v>
      </c>
      <c r="E36" s="13">
        <v>1020</v>
      </c>
      <c r="F36" s="13">
        <v>2552</v>
      </c>
      <c r="G36" s="13">
        <v>2792</v>
      </c>
      <c r="H36" s="13">
        <v>1952</v>
      </c>
      <c r="I36" s="13">
        <v>1508</v>
      </c>
    </row>
    <row r="37" spans="1:9" ht="12.75">
      <c r="A37" s="13" t="s">
        <v>73</v>
      </c>
      <c r="B37" s="13" t="s">
        <v>78</v>
      </c>
      <c r="C37" s="13">
        <v>10296</v>
      </c>
      <c r="D37" s="13">
        <v>11948</v>
      </c>
      <c r="E37" s="13">
        <v>1163</v>
      </c>
      <c r="F37" s="13">
        <v>2591</v>
      </c>
      <c r="G37" s="13">
        <v>3358</v>
      </c>
      <c r="H37" s="13">
        <v>2781</v>
      </c>
      <c r="I37" s="13">
        <v>2055</v>
      </c>
    </row>
    <row r="38" spans="1:9" ht="12.75">
      <c r="A38" s="13" t="s">
        <v>29</v>
      </c>
      <c r="B38" s="13" t="s">
        <v>75</v>
      </c>
      <c r="C38" s="13">
        <v>6073</v>
      </c>
      <c r="D38" s="13">
        <v>6996</v>
      </c>
      <c r="E38" s="13">
        <v>532</v>
      </c>
      <c r="F38" s="13">
        <v>1401</v>
      </c>
      <c r="G38" s="13">
        <v>1939</v>
      </c>
      <c r="H38" s="13">
        <v>1576</v>
      </c>
      <c r="I38" s="13">
        <v>1548</v>
      </c>
    </row>
    <row r="39" spans="1:9" ht="12.75">
      <c r="A39" s="13" t="s">
        <v>68</v>
      </c>
      <c r="B39" s="13" t="s">
        <v>14</v>
      </c>
      <c r="C39" s="13">
        <v>14368</v>
      </c>
      <c r="D39" s="13">
        <v>15289</v>
      </c>
      <c r="E39" s="13">
        <v>2036</v>
      </c>
      <c r="F39" s="13">
        <v>4310</v>
      </c>
      <c r="G39" s="13">
        <v>4016</v>
      </c>
      <c r="H39" s="13">
        <v>2746</v>
      </c>
      <c r="I39" s="13">
        <v>2181</v>
      </c>
    </row>
    <row r="40" spans="1:9" ht="12.75">
      <c r="A40" s="13" t="s">
        <v>19</v>
      </c>
      <c r="B40" s="13" t="s">
        <v>81</v>
      </c>
      <c r="C40" s="13">
        <v>6426</v>
      </c>
      <c r="D40" s="13">
        <v>6702</v>
      </c>
      <c r="E40" s="13">
        <v>911</v>
      </c>
      <c r="F40" s="13">
        <v>1821</v>
      </c>
      <c r="G40" s="13">
        <v>1897</v>
      </c>
      <c r="H40" s="13">
        <v>1159</v>
      </c>
      <c r="I40" s="13">
        <v>914</v>
      </c>
    </row>
    <row r="41" spans="1:9" ht="12.75">
      <c r="A41" s="13" t="s">
        <v>48</v>
      </c>
      <c r="B41" s="13" t="s">
        <v>17</v>
      </c>
      <c r="C41" s="13">
        <v>6273</v>
      </c>
      <c r="D41" s="13">
        <v>7187</v>
      </c>
      <c r="E41" s="13">
        <v>594</v>
      </c>
      <c r="F41" s="13">
        <v>1530</v>
      </c>
      <c r="G41" s="13">
        <v>2016</v>
      </c>
      <c r="H41" s="13">
        <v>1707</v>
      </c>
      <c r="I41" s="13">
        <v>1340</v>
      </c>
    </row>
    <row r="42" spans="1:9" ht="12.75">
      <c r="A42" s="13" t="s">
        <v>59</v>
      </c>
      <c r="B42" s="13" t="s">
        <v>80</v>
      </c>
      <c r="C42" s="13">
        <v>7371</v>
      </c>
      <c r="D42" s="13">
        <v>8334</v>
      </c>
      <c r="E42" s="13">
        <v>739</v>
      </c>
      <c r="F42" s="13">
        <v>1692</v>
      </c>
      <c r="G42" s="13">
        <v>2466</v>
      </c>
      <c r="H42" s="13">
        <v>1954</v>
      </c>
      <c r="I42" s="13">
        <v>1483</v>
      </c>
    </row>
    <row r="43" spans="1:9" ht="12.75">
      <c r="A43" s="13" t="s">
        <v>63</v>
      </c>
      <c r="B43" s="13" t="s">
        <v>31</v>
      </c>
      <c r="C43" s="13">
        <v>6735</v>
      </c>
      <c r="D43" s="13">
        <v>7254</v>
      </c>
      <c r="E43" s="13">
        <v>772</v>
      </c>
      <c r="F43" s="13">
        <v>1831</v>
      </c>
      <c r="G43" s="13">
        <v>2010</v>
      </c>
      <c r="H43" s="13">
        <v>1468</v>
      </c>
      <c r="I43" s="13">
        <v>1173</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2021-08-03T14:02:08Z</dcterms:modified>
  <cp:category/>
  <cp:version/>
  <cp:contentType/>
  <cp:contentStatus/>
</cp:coreProperties>
</file>