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<sst xmlns="http://schemas.openxmlformats.org/spreadsheetml/2006/main" count="201" uniqueCount="108">
  <si>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</si>
  <si>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</si>
  <si>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</si>
  <si>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</si>
  <si>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</si>
  <si>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</si>
  <si>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</si>
  <si>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</si>
  <si>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</si>
  <si>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</si>
  <si>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</si>
  <si>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</si>
  <si>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</si>
  <si>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</si>
  <si>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</si>
  <si>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</si>
  <si>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</si>
  <si>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</si>
  <si>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</si>
  <si>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</si>
  <si>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</si>
  <si>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</si>
  <si>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</si>
  <si>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</si>
  <si>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</si>
  <si>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</si>
  <si>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</si>
  <si>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</si>
  <si>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</si>
  <si>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</si>
  <si>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</si>
  <si>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</si>
  <si>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</si>
  <si>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</si>
  <si>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</si>
  <si>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</si>
  <si>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</si>
  <si>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</si>
  <si>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</si>
  <si>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</si>
  <si>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</si>
  <si>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</si>
  <si>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</si>
  <si>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</si>
  <si>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</si>
  <si>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</si>
  <si>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</si>
  <si>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</si>
  <si>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</si>
  <si>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</si>
  <si>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</si>
  <si>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</si>
  <si>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</si>
  <si>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</si>
  <si>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</si>
  <si>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</si>
  <si>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</si>
  <si>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</si>
  <si>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</si>
  <si>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</si>
  <si>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</si>
  <si>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</si>
  <si>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</si>
  <si>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</si>
  <si>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</si>
  <si>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</si>
  <si>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</si>
  <si>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</si>
  <si>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</si>
  <si>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</si>
  <si>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</si>
  <si>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</si>
  <si>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</si>
  <si>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</si>
  <si>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</si>
  <si>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</si>
  <si>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</si>
  <si>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</si>
  <si>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</si>
  <si>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</si>
  <si>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</si>
  <si>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</si>
  <si>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</si>
  <si>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</si>
  <si>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</si>
  <si>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</si>
  <si>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</si>
  <si>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</si>
  <si>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</si>
  <si>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</si>
  <si>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</si>
  <si>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</si>
  <si>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</si>
  <si>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</si>
  <si>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</si>
  <si>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</si>
  <si>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</si>
  <si>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</si>
  <si>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</si>
  <si>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</si>
  <si>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</si>
  <si>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</si>
  <si>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</si>
  <si>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</si>
  <si>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</si>
  <si>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</si>
  <si>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</si>
  <si>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31.01.2021</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</si>
</sst>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3">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11" fontId="0" fillId="0" borderId="0" xfId="0" applyNumberFormat="1" applyFont="1" applyAlignment="1">
      <alignment/>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0" borderId="0" xfId="0" applyFont="1" applyAlignment="1">
      <alignment horizontal="center"/>
    </xf>
    <xf numFmtId="0" fontId="1" fillId="32" borderId="11"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0" xfId="0" applyFont="1" applyFill="1" applyBorder="1" applyAlignment="1">
      <alignment horizontal="center" vertical="center"/>
    </xf>
    <xf numFmtId="0" fontId="2" fillId="0" borderId="14" xfId="0" applyFont="1" applyBorder="1" applyAlignment="1">
      <alignment horizontal="left" vertical="top" wrapText="1"/>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2" sqref="B2:N2"/>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4" t="s">
        <v>98</v>
      </c>
      <c r="C1" s="24"/>
      <c r="D1" s="24"/>
      <c r="E1" s="24"/>
      <c r="F1" s="24"/>
      <c r="G1" s="24"/>
      <c r="H1" s="24"/>
      <c r="I1" s="24"/>
      <c r="J1" s="24"/>
      <c r="K1" s="24"/>
      <c r="L1" s="24"/>
      <c r="M1" s="24"/>
      <c r="N1" s="24"/>
    </row>
    <row r="2" spans="2:14" ht="12.75">
      <c r="B2" s="24" t="s">
        <v>107</v>
      </c>
      <c r="C2" s="24"/>
      <c r="D2" s="24"/>
      <c r="E2" s="24"/>
      <c r="F2" s="24"/>
      <c r="G2" s="24"/>
      <c r="H2" s="24"/>
      <c r="I2" s="24"/>
      <c r="J2" s="24"/>
      <c r="K2" s="24"/>
      <c r="L2" s="24"/>
      <c r="M2" s="24"/>
      <c r="N2" s="24"/>
    </row>
    <row r="3" ht="12" customHeight="1">
      <c r="B3" s="3"/>
    </row>
    <row r="4" spans="2:14" s="11" customFormat="1" ht="18" customHeight="1">
      <c r="B4" s="30" t="s">
        <v>85</v>
      </c>
      <c r="C4" s="21" t="s">
        <v>90</v>
      </c>
      <c r="D4" s="25" t="s">
        <v>92</v>
      </c>
      <c r="E4" s="28" t="s">
        <v>93</v>
      </c>
      <c r="F4" s="28"/>
      <c r="G4" s="28"/>
      <c r="H4" s="28"/>
      <c r="I4" s="28"/>
      <c r="J4" s="28"/>
      <c r="K4" s="28"/>
      <c r="L4" s="28"/>
      <c r="M4" s="28"/>
      <c r="N4" s="28"/>
    </row>
    <row r="5" spans="2:14" s="11" customFormat="1" ht="15.75" customHeight="1">
      <c r="B5" s="31"/>
      <c r="C5" s="22"/>
      <c r="D5" s="26"/>
      <c r="E5" s="28" t="s">
        <v>96</v>
      </c>
      <c r="F5" s="28"/>
      <c r="G5" s="28" t="s">
        <v>86</v>
      </c>
      <c r="H5" s="28"/>
      <c r="I5" s="28" t="s">
        <v>87</v>
      </c>
      <c r="J5" s="28"/>
      <c r="K5" s="28" t="s">
        <v>88</v>
      </c>
      <c r="L5" s="28"/>
      <c r="M5" s="28" t="s">
        <v>89</v>
      </c>
      <c r="N5" s="28"/>
    </row>
    <row r="6" spans="1:14" s="11" customFormat="1" ht="12.75" customHeight="1" hidden="1">
      <c r="A6" s="12" t="s">
        <v>39</v>
      </c>
      <c r="B6" s="31"/>
      <c r="C6" s="22"/>
      <c r="D6" s="26"/>
      <c r="E6" s="9"/>
      <c r="F6" s="9"/>
      <c r="G6" s="9"/>
      <c r="H6" s="9"/>
      <c r="I6" s="9"/>
      <c r="J6" s="9"/>
      <c r="K6" s="9"/>
      <c r="L6" s="9"/>
      <c r="M6" s="9"/>
      <c r="N6" s="9"/>
    </row>
    <row r="7" spans="1:14" s="11" customFormat="1" ht="12.75">
      <c r="A7" s="12"/>
      <c r="B7" s="32"/>
      <c r="C7" s="23"/>
      <c r="D7" s="27"/>
      <c r="E7" s="9" t="s">
        <v>94</v>
      </c>
      <c r="F7" s="9" t="s">
        <v>95</v>
      </c>
      <c r="G7" s="9" t="s">
        <v>94</v>
      </c>
      <c r="H7" s="9" t="s">
        <v>95</v>
      </c>
      <c r="I7" s="9" t="s">
        <v>94</v>
      </c>
      <c r="J7" s="9" t="s">
        <v>95</v>
      </c>
      <c r="K7" s="9" t="s">
        <v>94</v>
      </c>
      <c r="L7" s="9" t="s">
        <v>95</v>
      </c>
      <c r="M7" s="9" t="s">
        <v>94</v>
      </c>
      <c r="N7" s="9" t="s">
        <v>95</v>
      </c>
    </row>
    <row r="8" spans="1:17" ht="12.75">
      <c r="A8" s="1" t="s">
        <v>66</v>
      </c>
      <c r="B8" s="4" t="s">
        <v>7</v>
      </c>
      <c r="C8" s="18">
        <f>man!C2</f>
        <v>15870</v>
      </c>
      <c r="D8" s="5">
        <f>E8+G8+I8+K8+M8</f>
        <v>23573</v>
      </c>
      <c r="E8" s="10">
        <f>man!E2</f>
        <v>1992</v>
      </c>
      <c r="F8" s="13">
        <f>E8/D8*100</f>
        <v>8.450345734526788</v>
      </c>
      <c r="G8" s="10">
        <f>man!F2</f>
        <v>5933</v>
      </c>
      <c r="H8" s="13">
        <f>G8/D8*100</f>
        <v>25.16862512196157</v>
      </c>
      <c r="I8" s="17">
        <f>man!G2</f>
        <v>6671</v>
      </c>
      <c r="J8" s="13">
        <f>I8/D8*100</f>
        <v>28.29932549951215</v>
      </c>
      <c r="K8" s="10">
        <f>man!H2</f>
        <v>4729</v>
      </c>
      <c r="L8" s="13">
        <f>K8/D8*100</f>
        <v>20.061086836635134</v>
      </c>
      <c r="M8" s="10">
        <f>man!I2</f>
        <v>4248</v>
      </c>
      <c r="N8" s="13">
        <f>M8/D8*100</f>
        <v>18.020616807364355</v>
      </c>
      <c r="Q8" s="19"/>
    </row>
    <row r="9" spans="1:17" ht="12.75">
      <c r="A9" s="1" t="s">
        <v>47</v>
      </c>
      <c r="B9" s="4" t="s">
        <v>11</v>
      </c>
      <c r="C9" s="18">
        <f>man!C3</f>
        <v>21477</v>
      </c>
      <c r="D9" s="5">
        <f aca="true" t="shared" si="0" ref="D9:D49">E9+G9+I9+K9+M9</f>
        <v>31326</v>
      </c>
      <c r="E9" s="10">
        <f>man!E3</f>
        <v>2633</v>
      </c>
      <c r="F9" s="13">
        <f aca="true" t="shared" si="1" ref="F9:F50">E9/D9*100</f>
        <v>8.4051586541531</v>
      </c>
      <c r="G9" s="10">
        <f>man!F3</f>
        <v>7545</v>
      </c>
      <c r="H9" s="13">
        <f aca="true" t="shared" si="2" ref="H9:H50">G9/D9*100</f>
        <v>24.08542424822831</v>
      </c>
      <c r="I9" s="17">
        <f>man!G3</f>
        <v>9012</v>
      </c>
      <c r="J9" s="13">
        <f aca="true" t="shared" si="3" ref="J9:J50">I9/D9*100</f>
        <v>28.768435165677076</v>
      </c>
      <c r="K9" s="10">
        <f>man!H3</f>
        <v>6407</v>
      </c>
      <c r="L9" s="13">
        <f aca="true" t="shared" si="4" ref="L9:L50">K9/D9*100</f>
        <v>20.452659132988572</v>
      </c>
      <c r="M9" s="10">
        <f>man!I3</f>
        <v>5729</v>
      </c>
      <c r="N9" s="13">
        <f aca="true" t="shared" si="5" ref="N9:N50">M9/D9*100</f>
        <v>18.288322798952947</v>
      </c>
      <c r="Q9" s="19"/>
    </row>
    <row r="10" spans="1:17" ht="12.75">
      <c r="A10" s="1" t="s">
        <v>58</v>
      </c>
      <c r="B10" s="4" t="s">
        <v>13</v>
      </c>
      <c r="C10" s="18">
        <f>man!C4</f>
        <v>29597</v>
      </c>
      <c r="D10" s="5">
        <f t="shared" si="0"/>
        <v>42064</v>
      </c>
      <c r="E10" s="10">
        <f>man!E4</f>
        <v>3711</v>
      </c>
      <c r="F10" s="13">
        <f t="shared" si="1"/>
        <v>8.822270825408902</v>
      </c>
      <c r="G10" s="10">
        <f>man!F4</f>
        <v>10223</v>
      </c>
      <c r="H10" s="13">
        <f t="shared" si="2"/>
        <v>24.303442373526053</v>
      </c>
      <c r="I10" s="17">
        <f>man!G4</f>
        <v>11956</v>
      </c>
      <c r="J10" s="13">
        <f t="shared" si="3"/>
        <v>28.423354887790037</v>
      </c>
      <c r="K10" s="10">
        <f>man!H4</f>
        <v>8515</v>
      </c>
      <c r="L10" s="13">
        <f t="shared" si="4"/>
        <v>20.242963103841767</v>
      </c>
      <c r="M10" s="10">
        <f>man!I4</f>
        <v>7659</v>
      </c>
      <c r="N10" s="13">
        <f t="shared" si="5"/>
        <v>18.207968809433243</v>
      </c>
      <c r="Q10" s="19"/>
    </row>
    <row r="11" spans="1:17" ht="12.75">
      <c r="A11" s="1" t="s">
        <v>2</v>
      </c>
      <c r="B11" s="4" t="s">
        <v>62</v>
      </c>
      <c r="C11" s="18">
        <f>man!C5</f>
        <v>20259</v>
      </c>
      <c r="D11" s="5">
        <f t="shared" si="0"/>
        <v>29399</v>
      </c>
      <c r="E11" s="10">
        <f>man!E5</f>
        <v>2462</v>
      </c>
      <c r="F11" s="13">
        <f t="shared" si="1"/>
        <v>8.374434504574985</v>
      </c>
      <c r="G11" s="10">
        <f>man!F5</f>
        <v>7152</v>
      </c>
      <c r="H11" s="13">
        <f t="shared" si="2"/>
        <v>24.327358073403857</v>
      </c>
      <c r="I11" s="17">
        <f>man!G5</f>
        <v>8159</v>
      </c>
      <c r="J11" s="13">
        <f t="shared" si="3"/>
        <v>27.752644647777135</v>
      </c>
      <c r="K11" s="10">
        <f>man!H5</f>
        <v>6266</v>
      </c>
      <c r="L11" s="13">
        <f t="shared" si="4"/>
        <v>21.31365012415388</v>
      </c>
      <c r="M11" s="10">
        <f>man!I5</f>
        <v>5360</v>
      </c>
      <c r="N11" s="13">
        <f t="shared" si="5"/>
        <v>18.23191265009014</v>
      </c>
      <c r="Q11" s="19"/>
    </row>
    <row r="12" spans="1:17" ht="12.75">
      <c r="A12" s="1" t="s">
        <v>1</v>
      </c>
      <c r="B12" s="4" t="s">
        <v>60</v>
      </c>
      <c r="C12" s="18">
        <f>man!C6</f>
        <v>34841</v>
      </c>
      <c r="D12" s="5">
        <f t="shared" si="0"/>
        <v>49932</v>
      </c>
      <c r="E12" s="10">
        <f>man!E6</f>
        <v>4068</v>
      </c>
      <c r="F12" s="13">
        <f t="shared" si="1"/>
        <v>8.147080028839222</v>
      </c>
      <c r="G12" s="10">
        <f>man!F6</f>
        <v>12207</v>
      </c>
      <c r="H12" s="13">
        <f t="shared" si="2"/>
        <v>24.447248257630378</v>
      </c>
      <c r="I12" s="17">
        <f>man!G6</f>
        <v>14904</v>
      </c>
      <c r="J12" s="13">
        <f t="shared" si="3"/>
        <v>29.848594087959622</v>
      </c>
      <c r="K12" s="10">
        <f>man!H6</f>
        <v>10253</v>
      </c>
      <c r="L12" s="13">
        <f t="shared" si="4"/>
        <v>20.533926139549788</v>
      </c>
      <c r="M12" s="10">
        <f>man!I6</f>
        <v>8500</v>
      </c>
      <c r="N12" s="13">
        <f t="shared" si="5"/>
        <v>17.02315148602099</v>
      </c>
      <c r="Q12" s="19"/>
    </row>
    <row r="13" spans="1:17" ht="12.75">
      <c r="A13" s="1" t="s">
        <v>21</v>
      </c>
      <c r="B13" s="4" t="s">
        <v>70</v>
      </c>
      <c r="C13" s="18">
        <f>man!C7</f>
        <v>13094</v>
      </c>
      <c r="D13" s="5">
        <f t="shared" si="0"/>
        <v>19229</v>
      </c>
      <c r="E13" s="10">
        <f>man!E7</f>
        <v>2122</v>
      </c>
      <c r="F13" s="13">
        <f t="shared" si="1"/>
        <v>11.035415258203756</v>
      </c>
      <c r="G13" s="10">
        <f>man!F7</f>
        <v>5088</v>
      </c>
      <c r="H13" s="13">
        <f t="shared" si="2"/>
        <v>26.460034323157732</v>
      </c>
      <c r="I13" s="17">
        <f>man!G7</f>
        <v>5035</v>
      </c>
      <c r="J13" s="13">
        <f t="shared" si="3"/>
        <v>26.18440896562484</v>
      </c>
      <c r="K13" s="10">
        <f>man!H7</f>
        <v>3586</v>
      </c>
      <c r="L13" s="13">
        <f t="shared" si="4"/>
        <v>18.648915700244423</v>
      </c>
      <c r="M13" s="10">
        <f>man!I7</f>
        <v>3398</v>
      </c>
      <c r="N13" s="13">
        <f t="shared" si="5"/>
        <v>17.671225752769253</v>
      </c>
      <c r="Q13" s="19"/>
    </row>
    <row r="14" spans="1:17" ht="12.75">
      <c r="A14" s="1" t="s">
        <v>18</v>
      </c>
      <c r="B14" s="4" t="s">
        <v>37</v>
      </c>
      <c r="C14" s="18">
        <f>man!C8</f>
        <v>8230</v>
      </c>
      <c r="D14" s="5">
        <f t="shared" si="0"/>
        <v>11551</v>
      </c>
      <c r="E14" s="10">
        <f>man!E8</f>
        <v>1004</v>
      </c>
      <c r="F14" s="13">
        <f t="shared" si="1"/>
        <v>8.691888148212277</v>
      </c>
      <c r="G14" s="10">
        <f>man!F8</f>
        <v>2811</v>
      </c>
      <c r="H14" s="13">
        <f t="shared" si="2"/>
        <v>24.33555536317202</v>
      </c>
      <c r="I14" s="17">
        <f>man!G8</f>
        <v>3208</v>
      </c>
      <c r="J14" s="13">
        <f t="shared" si="3"/>
        <v>27.772487230542808</v>
      </c>
      <c r="K14" s="10">
        <f>man!H8</f>
        <v>2382</v>
      </c>
      <c r="L14" s="13">
        <f t="shared" si="4"/>
        <v>20.621591204224742</v>
      </c>
      <c r="M14" s="10">
        <f>man!I8</f>
        <v>2146</v>
      </c>
      <c r="N14" s="13">
        <f t="shared" si="5"/>
        <v>18.57847805384815</v>
      </c>
      <c r="Q14" s="19"/>
    </row>
    <row r="15" spans="1:17" ht="12.75">
      <c r="A15" s="1" t="s">
        <v>22</v>
      </c>
      <c r="B15" s="4" t="s">
        <v>74</v>
      </c>
      <c r="C15" s="18">
        <f>man!C9</f>
        <v>34793</v>
      </c>
      <c r="D15" s="5">
        <f t="shared" si="0"/>
        <v>49116</v>
      </c>
      <c r="E15" s="10">
        <f>man!E9</f>
        <v>3485</v>
      </c>
      <c r="F15" s="13">
        <f t="shared" si="1"/>
        <v>7.095447512012379</v>
      </c>
      <c r="G15" s="10">
        <f>man!F9</f>
        <v>12349</v>
      </c>
      <c r="H15" s="13">
        <f t="shared" si="2"/>
        <v>25.142519749165242</v>
      </c>
      <c r="I15" s="17">
        <f>man!G9</f>
        <v>15028</v>
      </c>
      <c r="J15" s="13">
        <f t="shared" si="3"/>
        <v>30.596954149360695</v>
      </c>
      <c r="K15" s="10">
        <f>man!H9</f>
        <v>9442</v>
      </c>
      <c r="L15" s="13">
        <f t="shared" si="4"/>
        <v>19.22387816597443</v>
      </c>
      <c r="M15" s="10">
        <f>man!I9</f>
        <v>8812</v>
      </c>
      <c r="N15" s="13">
        <f t="shared" si="5"/>
        <v>17.941200423487256</v>
      </c>
      <c r="Q15" s="19"/>
    </row>
    <row r="16" spans="1:17" ht="12.75">
      <c r="A16" s="1" t="s">
        <v>24</v>
      </c>
      <c r="B16" s="4" t="s">
        <v>71</v>
      </c>
      <c r="C16" s="18">
        <f>man!C10</f>
        <v>10152</v>
      </c>
      <c r="D16" s="5">
        <f t="shared" si="0"/>
        <v>14144</v>
      </c>
      <c r="E16" s="10">
        <f>man!E10</f>
        <v>1014</v>
      </c>
      <c r="F16" s="13">
        <f t="shared" si="1"/>
        <v>7.169117647058823</v>
      </c>
      <c r="G16" s="10">
        <f>man!F10</f>
        <v>3089</v>
      </c>
      <c r="H16" s="13">
        <f t="shared" si="2"/>
        <v>21.83964932126697</v>
      </c>
      <c r="I16" s="17">
        <f>man!G10</f>
        <v>3908</v>
      </c>
      <c r="J16" s="13">
        <f t="shared" si="3"/>
        <v>27.63009049773756</v>
      </c>
      <c r="K16" s="10">
        <f>man!H10</f>
        <v>3206</v>
      </c>
      <c r="L16" s="13">
        <f t="shared" si="4"/>
        <v>22.66685520361991</v>
      </c>
      <c r="M16" s="10">
        <f>man!I10</f>
        <v>2927</v>
      </c>
      <c r="N16" s="13">
        <f t="shared" si="5"/>
        <v>20.69428733031674</v>
      </c>
      <c r="Q16" s="19"/>
    </row>
    <row r="17" spans="1:17" ht="12.75">
      <c r="A17" s="1" t="s">
        <v>30</v>
      </c>
      <c r="B17" s="4" t="s">
        <v>45</v>
      </c>
      <c r="C17" s="18">
        <f>man!C11</f>
        <v>232876</v>
      </c>
      <c r="D17" s="5">
        <f t="shared" si="0"/>
        <v>339037</v>
      </c>
      <c r="E17" s="10">
        <f>man!E11</f>
        <v>21782</v>
      </c>
      <c r="F17" s="13">
        <f t="shared" si="1"/>
        <v>6.424667514165121</v>
      </c>
      <c r="G17" s="10">
        <f>man!F11</f>
        <v>87680</v>
      </c>
      <c r="H17" s="13">
        <f t="shared" si="2"/>
        <v>25.861484144798357</v>
      </c>
      <c r="I17" s="17">
        <f>man!G11</f>
        <v>104471</v>
      </c>
      <c r="J17" s="13">
        <f t="shared" si="3"/>
        <v>30.814040945383542</v>
      </c>
      <c r="K17" s="10">
        <f>man!H11</f>
        <v>67310</v>
      </c>
      <c r="L17" s="13">
        <f t="shared" si="4"/>
        <v>19.853290348840982</v>
      </c>
      <c r="M17" s="10">
        <f>man!I11</f>
        <v>57794</v>
      </c>
      <c r="N17" s="13">
        <f t="shared" si="5"/>
        <v>17.046517046812</v>
      </c>
      <c r="Q17" s="19"/>
    </row>
    <row r="18" spans="1:17" ht="12.75">
      <c r="A18" s="1" t="s">
        <v>77</v>
      </c>
      <c r="B18" s="4" t="s">
        <v>16</v>
      </c>
      <c r="C18" s="18">
        <f>man!C12</f>
        <v>16489</v>
      </c>
      <c r="D18" s="5">
        <f t="shared" si="0"/>
        <v>22337</v>
      </c>
      <c r="E18" s="10">
        <f>man!E12</f>
        <v>1895</v>
      </c>
      <c r="F18" s="13">
        <f t="shared" si="1"/>
        <v>8.48368178358777</v>
      </c>
      <c r="G18" s="10">
        <f>man!F12</f>
        <v>5068</v>
      </c>
      <c r="H18" s="13">
        <f t="shared" si="2"/>
        <v>22.6888122845503</v>
      </c>
      <c r="I18" s="17">
        <f>man!G12</f>
        <v>6153</v>
      </c>
      <c r="J18" s="13">
        <f t="shared" si="3"/>
        <v>27.546223754308997</v>
      </c>
      <c r="K18" s="10">
        <f>man!H12</f>
        <v>4585</v>
      </c>
      <c r="L18" s="13">
        <f t="shared" si="4"/>
        <v>20.526480727044813</v>
      </c>
      <c r="M18" s="10">
        <f>man!I12</f>
        <v>4636</v>
      </c>
      <c r="N18" s="13">
        <f t="shared" si="5"/>
        <v>20.754801450508126</v>
      </c>
      <c r="Q18" s="19"/>
    </row>
    <row r="19" spans="1:17" ht="12.75">
      <c r="A19" s="1" t="s">
        <v>64</v>
      </c>
      <c r="B19" s="4" t="s">
        <v>12</v>
      </c>
      <c r="C19" s="18">
        <f>man!C13</f>
        <v>9535</v>
      </c>
      <c r="D19" s="5">
        <f t="shared" si="0"/>
        <v>13842</v>
      </c>
      <c r="E19" s="10">
        <f>man!E13</f>
        <v>1051</v>
      </c>
      <c r="F19" s="13">
        <f t="shared" si="1"/>
        <v>7.592833405577229</v>
      </c>
      <c r="G19" s="10">
        <f>man!F13</f>
        <v>3245</v>
      </c>
      <c r="H19" s="13">
        <f t="shared" si="2"/>
        <v>23.44314405432741</v>
      </c>
      <c r="I19" s="17">
        <f>man!G13</f>
        <v>3782</v>
      </c>
      <c r="J19" s="13">
        <f t="shared" si="3"/>
        <v>27.322641236815485</v>
      </c>
      <c r="K19" s="10">
        <f>man!H13</f>
        <v>2978</v>
      </c>
      <c r="L19" s="13">
        <f t="shared" si="4"/>
        <v>21.514232047391996</v>
      </c>
      <c r="M19" s="10">
        <f>man!I13</f>
        <v>2786</v>
      </c>
      <c r="N19" s="13">
        <f t="shared" si="5"/>
        <v>20.12714925588788</v>
      </c>
      <c r="Q19" s="19"/>
    </row>
    <row r="20" spans="1:17" ht="12.75">
      <c r="A20" s="1" t="s">
        <v>38</v>
      </c>
      <c r="B20" s="4" t="s">
        <v>3</v>
      </c>
      <c r="C20" s="18">
        <f>man!C14</f>
        <v>8911</v>
      </c>
      <c r="D20" s="5">
        <f t="shared" si="0"/>
        <v>12255</v>
      </c>
      <c r="E20" s="10">
        <f>man!E14</f>
        <v>1195</v>
      </c>
      <c r="F20" s="13">
        <f t="shared" si="1"/>
        <v>9.751121991024071</v>
      </c>
      <c r="G20" s="10">
        <f>man!F14</f>
        <v>2889</v>
      </c>
      <c r="H20" s="13">
        <f t="shared" si="2"/>
        <v>23.57405140758874</v>
      </c>
      <c r="I20" s="17">
        <f>man!G14</f>
        <v>3265</v>
      </c>
      <c r="J20" s="13">
        <f t="shared" si="3"/>
        <v>26.642186862505103</v>
      </c>
      <c r="K20" s="10">
        <f>man!H14</f>
        <v>2613</v>
      </c>
      <c r="L20" s="13">
        <f t="shared" si="4"/>
        <v>21.321909424724602</v>
      </c>
      <c r="M20" s="10">
        <f>man!I14</f>
        <v>2293</v>
      </c>
      <c r="N20" s="13">
        <f t="shared" si="5"/>
        <v>18.710730314157487</v>
      </c>
      <c r="Q20" s="19"/>
    </row>
    <row r="21" spans="1:17" ht="12.75">
      <c r="A21" s="1" t="s">
        <v>51</v>
      </c>
      <c r="B21" s="4" t="s">
        <v>43</v>
      </c>
      <c r="C21" s="18">
        <f>man!C15</f>
        <v>58316</v>
      </c>
      <c r="D21" s="5">
        <f t="shared" si="0"/>
        <v>83059</v>
      </c>
      <c r="E21" s="10">
        <f>man!E15</f>
        <v>7205</v>
      </c>
      <c r="F21" s="13">
        <f t="shared" si="1"/>
        <v>8.674556640460395</v>
      </c>
      <c r="G21" s="10">
        <f>man!F15</f>
        <v>24617</v>
      </c>
      <c r="H21" s="13">
        <f t="shared" si="2"/>
        <v>29.63796819128571</v>
      </c>
      <c r="I21" s="17">
        <f>man!G15</f>
        <v>24169</v>
      </c>
      <c r="J21" s="13">
        <f t="shared" si="3"/>
        <v>29.098592566729675</v>
      </c>
      <c r="K21" s="10">
        <f>man!H15</f>
        <v>15260</v>
      </c>
      <c r="L21" s="13">
        <f t="shared" si="4"/>
        <v>18.37248221144006</v>
      </c>
      <c r="M21" s="10">
        <f>man!I15</f>
        <v>11808</v>
      </c>
      <c r="N21" s="13">
        <f t="shared" si="5"/>
        <v>14.216400390084157</v>
      </c>
      <c r="Q21" s="19"/>
    </row>
    <row r="22" spans="1:17" ht="12.75">
      <c r="A22" s="1" t="s">
        <v>23</v>
      </c>
      <c r="B22" s="4" t="s">
        <v>40</v>
      </c>
      <c r="C22" s="18">
        <f>man!C16</f>
        <v>41660</v>
      </c>
      <c r="D22" s="5">
        <f t="shared" si="0"/>
        <v>60004</v>
      </c>
      <c r="E22" s="10">
        <f>man!E16</f>
        <v>4742</v>
      </c>
      <c r="F22" s="13">
        <f t="shared" si="1"/>
        <v>7.90280647956803</v>
      </c>
      <c r="G22" s="10">
        <f>man!F16</f>
        <v>15743</v>
      </c>
      <c r="H22" s="13">
        <f t="shared" si="2"/>
        <v>26.23658422771815</v>
      </c>
      <c r="I22" s="17">
        <f>man!G16</f>
        <v>17209</v>
      </c>
      <c r="J22" s="13">
        <f t="shared" si="3"/>
        <v>28.67975468302113</v>
      </c>
      <c r="K22" s="10">
        <f>man!H16</f>
        <v>11835</v>
      </c>
      <c r="L22" s="13">
        <f t="shared" si="4"/>
        <v>19.723685087660822</v>
      </c>
      <c r="M22" s="10">
        <f>man!I16</f>
        <v>10475</v>
      </c>
      <c r="N22" s="13">
        <f t="shared" si="5"/>
        <v>17.457169522031865</v>
      </c>
      <c r="Q22" s="19"/>
    </row>
    <row r="23" spans="1:17" ht="12.75">
      <c r="A23" s="1" t="s">
        <v>53</v>
      </c>
      <c r="B23" s="4" t="s">
        <v>4</v>
      </c>
      <c r="C23" s="18">
        <f>man!C17</f>
        <v>6204</v>
      </c>
      <c r="D23" s="5">
        <f t="shared" si="0"/>
        <v>9677</v>
      </c>
      <c r="E23" s="10">
        <f>man!E17</f>
        <v>577</v>
      </c>
      <c r="F23" s="13">
        <f t="shared" si="1"/>
        <v>5.962591712307534</v>
      </c>
      <c r="G23" s="10">
        <f>man!F17</f>
        <v>2070</v>
      </c>
      <c r="H23" s="13">
        <f t="shared" si="2"/>
        <v>21.390926940167407</v>
      </c>
      <c r="I23" s="17">
        <f>man!G17</f>
        <v>2792</v>
      </c>
      <c r="J23" s="13">
        <f t="shared" si="3"/>
        <v>28.851916916399713</v>
      </c>
      <c r="K23" s="10">
        <f>man!H17</f>
        <v>2102</v>
      </c>
      <c r="L23" s="13">
        <f t="shared" si="4"/>
        <v>21.721607936343908</v>
      </c>
      <c r="M23" s="10">
        <f>man!I17</f>
        <v>2136</v>
      </c>
      <c r="N23" s="13">
        <f t="shared" si="5"/>
        <v>22.07295649478144</v>
      </c>
      <c r="Q23" s="19"/>
    </row>
    <row r="24" spans="1:17" ht="12.75">
      <c r="A24" s="1" t="s">
        <v>8</v>
      </c>
      <c r="B24" s="4" t="s">
        <v>36</v>
      </c>
      <c r="C24" s="18">
        <f>man!C18</f>
        <v>15658</v>
      </c>
      <c r="D24" s="5">
        <f t="shared" si="0"/>
        <v>21711</v>
      </c>
      <c r="E24" s="10">
        <f>man!E18</f>
        <v>2124</v>
      </c>
      <c r="F24" s="13">
        <f t="shared" si="1"/>
        <v>9.783059278706647</v>
      </c>
      <c r="G24" s="10">
        <f>man!F18</f>
        <v>5744</v>
      </c>
      <c r="H24" s="13">
        <f t="shared" si="2"/>
        <v>26.45663488554189</v>
      </c>
      <c r="I24" s="17">
        <f>man!G18</f>
        <v>6069</v>
      </c>
      <c r="J24" s="13">
        <f t="shared" si="3"/>
        <v>27.953571922067155</v>
      </c>
      <c r="K24" s="10">
        <f>man!H18</f>
        <v>4028</v>
      </c>
      <c r="L24" s="13">
        <f t="shared" si="4"/>
        <v>18.5528073326885</v>
      </c>
      <c r="M24" s="10">
        <f>man!I18</f>
        <v>3746</v>
      </c>
      <c r="N24" s="13">
        <f t="shared" si="5"/>
        <v>17.25392658099581</v>
      </c>
      <c r="Q24" s="19"/>
    </row>
    <row r="25" spans="1:17" ht="12.75">
      <c r="A25" s="1" t="s">
        <v>69</v>
      </c>
      <c r="B25" s="4" t="s">
        <v>42</v>
      </c>
      <c r="C25" s="18">
        <f>man!C19</f>
        <v>28685</v>
      </c>
      <c r="D25" s="5">
        <f t="shared" si="0"/>
        <v>39311</v>
      </c>
      <c r="E25" s="10">
        <f>man!E19</f>
        <v>3644</v>
      </c>
      <c r="F25" s="13">
        <f t="shared" si="1"/>
        <v>9.269670066902394</v>
      </c>
      <c r="G25" s="10">
        <f>man!F19</f>
        <v>10372</v>
      </c>
      <c r="H25" s="13">
        <f t="shared" si="2"/>
        <v>26.384472539492766</v>
      </c>
      <c r="I25" s="17">
        <f>man!G19</f>
        <v>11240</v>
      </c>
      <c r="J25" s="13">
        <f t="shared" si="3"/>
        <v>28.59250591437511</v>
      </c>
      <c r="K25" s="10">
        <f>man!H19</f>
        <v>7584</v>
      </c>
      <c r="L25" s="13">
        <f t="shared" si="4"/>
        <v>19.292310040446694</v>
      </c>
      <c r="M25" s="10">
        <f>man!I19</f>
        <v>6471</v>
      </c>
      <c r="N25" s="13">
        <f t="shared" si="5"/>
        <v>16.461041438783038</v>
      </c>
      <c r="Q25" s="19"/>
    </row>
    <row r="26" spans="1:17" ht="12.75">
      <c r="A26" s="1" t="s">
        <v>6</v>
      </c>
      <c r="B26" s="4" t="s">
        <v>57</v>
      </c>
      <c r="C26" s="18">
        <f>man!C20</f>
        <v>20232</v>
      </c>
      <c r="D26" s="5">
        <f t="shared" si="0"/>
        <v>27755</v>
      </c>
      <c r="E26" s="10">
        <f>man!E20</f>
        <v>2518</v>
      </c>
      <c r="F26" s="13">
        <f t="shared" si="1"/>
        <v>9.072239236173662</v>
      </c>
      <c r="G26" s="10">
        <f>man!F20</f>
        <v>7198</v>
      </c>
      <c r="H26" s="13">
        <f t="shared" si="2"/>
        <v>25.934065934065938</v>
      </c>
      <c r="I26" s="17">
        <f>man!G20</f>
        <v>7978</v>
      </c>
      <c r="J26" s="13">
        <f t="shared" si="3"/>
        <v>28.744370383714646</v>
      </c>
      <c r="K26" s="10">
        <f>man!H20</f>
        <v>5603</v>
      </c>
      <c r="L26" s="13">
        <f t="shared" si="4"/>
        <v>20.18735362997658</v>
      </c>
      <c r="M26" s="10">
        <f>man!I20</f>
        <v>4458</v>
      </c>
      <c r="N26" s="13">
        <f t="shared" si="5"/>
        <v>16.061970816069177</v>
      </c>
      <c r="Q26" s="19"/>
    </row>
    <row r="27" spans="1:17" ht="12.75">
      <c r="A27" s="1" t="s">
        <v>10</v>
      </c>
      <c r="B27" s="4" t="s">
        <v>65</v>
      </c>
      <c r="C27" s="18">
        <f>man!C21</f>
        <v>10364</v>
      </c>
      <c r="D27" s="5">
        <f t="shared" si="0"/>
        <v>13564</v>
      </c>
      <c r="E27" s="10">
        <f>man!E21</f>
        <v>1586</v>
      </c>
      <c r="F27" s="13">
        <f t="shared" si="1"/>
        <v>11.692716012975524</v>
      </c>
      <c r="G27" s="10">
        <f>man!F21</f>
        <v>3752</v>
      </c>
      <c r="H27" s="13">
        <f t="shared" si="2"/>
        <v>27.66145679740489</v>
      </c>
      <c r="I27" s="17">
        <f>man!G21</f>
        <v>3507</v>
      </c>
      <c r="J27" s="13">
        <f t="shared" si="3"/>
        <v>25.855204954290766</v>
      </c>
      <c r="K27" s="10">
        <f>man!H21</f>
        <v>2579</v>
      </c>
      <c r="L27" s="13">
        <f t="shared" si="4"/>
        <v>19.013565319964613</v>
      </c>
      <c r="M27" s="10">
        <f>man!I21</f>
        <v>2140</v>
      </c>
      <c r="N27" s="13">
        <f t="shared" si="5"/>
        <v>15.777056915364199</v>
      </c>
      <c r="Q27" s="19"/>
    </row>
    <row r="28" spans="1:17" ht="12.75">
      <c r="A28" s="1" t="s">
        <v>61</v>
      </c>
      <c r="B28" s="4" t="s">
        <v>25</v>
      </c>
      <c r="C28" s="18">
        <f>man!C22</f>
        <v>11950</v>
      </c>
      <c r="D28" s="5">
        <f t="shared" si="0"/>
        <v>16481</v>
      </c>
      <c r="E28" s="10">
        <f>man!E22</f>
        <v>1874</v>
      </c>
      <c r="F28" s="13">
        <f t="shared" si="1"/>
        <v>11.370669255506341</v>
      </c>
      <c r="G28" s="10">
        <f>man!F22</f>
        <v>4464</v>
      </c>
      <c r="H28" s="13">
        <f t="shared" si="2"/>
        <v>27.08573508889024</v>
      </c>
      <c r="I28" s="17">
        <f>man!G22</f>
        <v>4379</v>
      </c>
      <c r="J28" s="13">
        <f t="shared" si="3"/>
        <v>26.569989685091922</v>
      </c>
      <c r="K28" s="10">
        <f>man!H22</f>
        <v>3176</v>
      </c>
      <c r="L28" s="13">
        <f t="shared" si="4"/>
        <v>19.270675323099326</v>
      </c>
      <c r="M28" s="10">
        <f>man!I22</f>
        <v>2588</v>
      </c>
      <c r="N28" s="13">
        <f t="shared" si="5"/>
        <v>15.702930647412172</v>
      </c>
      <c r="Q28" s="19"/>
    </row>
    <row r="29" spans="1:17" ht="12.75">
      <c r="A29" s="1" t="s">
        <v>27</v>
      </c>
      <c r="B29" s="4" t="s">
        <v>41</v>
      </c>
      <c r="C29" s="18">
        <f>man!C23</f>
        <v>11167</v>
      </c>
      <c r="D29" s="5">
        <f t="shared" si="0"/>
        <v>17901</v>
      </c>
      <c r="E29" s="10">
        <f>man!E23</f>
        <v>973</v>
      </c>
      <c r="F29" s="13">
        <f t="shared" si="1"/>
        <v>5.435450533489749</v>
      </c>
      <c r="G29" s="10">
        <f>man!F23</f>
        <v>3758</v>
      </c>
      <c r="H29" s="13">
        <f t="shared" si="2"/>
        <v>20.993240601083738</v>
      </c>
      <c r="I29" s="17">
        <f>man!G23</f>
        <v>5535</v>
      </c>
      <c r="J29" s="13">
        <f t="shared" si="3"/>
        <v>30.920060331825038</v>
      </c>
      <c r="K29" s="10">
        <f>man!H23</f>
        <v>3922</v>
      </c>
      <c r="L29" s="13">
        <f t="shared" si="4"/>
        <v>21.909390536841517</v>
      </c>
      <c r="M29" s="10">
        <f>man!I23</f>
        <v>3713</v>
      </c>
      <c r="N29" s="13">
        <f t="shared" si="5"/>
        <v>20.741857996759958</v>
      </c>
      <c r="Q29" s="19"/>
    </row>
    <row r="30" spans="1:17" ht="12.75">
      <c r="A30" s="1" t="s">
        <v>46</v>
      </c>
      <c r="B30" s="4" t="s">
        <v>56</v>
      </c>
      <c r="C30" s="18">
        <f>man!C24</f>
        <v>17156</v>
      </c>
      <c r="D30" s="5">
        <f t="shared" si="0"/>
        <v>23913</v>
      </c>
      <c r="E30" s="10">
        <f>man!E24</f>
        <v>2202</v>
      </c>
      <c r="F30" s="13">
        <f t="shared" si="1"/>
        <v>9.208380378873416</v>
      </c>
      <c r="G30" s="10">
        <f>man!F24</f>
        <v>5552</v>
      </c>
      <c r="H30" s="13">
        <f t="shared" si="2"/>
        <v>23.217496759085016</v>
      </c>
      <c r="I30" s="17">
        <f>man!G24</f>
        <v>6574</v>
      </c>
      <c r="J30" s="13">
        <f t="shared" si="3"/>
        <v>27.49132271149584</v>
      </c>
      <c r="K30" s="10">
        <f>man!H24</f>
        <v>5389</v>
      </c>
      <c r="L30" s="13">
        <f t="shared" si="4"/>
        <v>22.535859156107556</v>
      </c>
      <c r="M30" s="10">
        <f>man!I24</f>
        <v>4196</v>
      </c>
      <c r="N30" s="13">
        <f t="shared" si="5"/>
        <v>17.54694099443817</v>
      </c>
      <c r="Q30" s="19"/>
    </row>
    <row r="31" spans="1:17" ht="12.75">
      <c r="A31" s="1" t="s">
        <v>5</v>
      </c>
      <c r="B31" s="4" t="s">
        <v>33</v>
      </c>
      <c r="C31" s="18">
        <f>man!C25</f>
        <v>7459</v>
      </c>
      <c r="D31" s="5">
        <f t="shared" si="0"/>
        <v>10578</v>
      </c>
      <c r="E31" s="10">
        <f>man!E25</f>
        <v>955</v>
      </c>
      <c r="F31" s="13">
        <f t="shared" si="1"/>
        <v>9.028171677065608</v>
      </c>
      <c r="G31" s="10">
        <f>man!F25</f>
        <v>2573</v>
      </c>
      <c r="H31" s="13">
        <f t="shared" si="2"/>
        <v>24.324068822083568</v>
      </c>
      <c r="I31" s="17">
        <f>man!G25</f>
        <v>2769</v>
      </c>
      <c r="J31" s="13">
        <f t="shared" si="3"/>
        <v>26.176971072036302</v>
      </c>
      <c r="K31" s="10">
        <f>man!H25</f>
        <v>2326</v>
      </c>
      <c r="L31" s="13">
        <f t="shared" si="4"/>
        <v>21.98903384382681</v>
      </c>
      <c r="M31" s="10">
        <f>man!I25</f>
        <v>1955</v>
      </c>
      <c r="N31" s="13">
        <f t="shared" si="5"/>
        <v>18.481754584987712</v>
      </c>
      <c r="Q31" s="19"/>
    </row>
    <row r="32" spans="1:17" ht="12.75">
      <c r="A32" s="1" t="s">
        <v>83</v>
      </c>
      <c r="B32" s="4" t="s">
        <v>44</v>
      </c>
      <c r="C32" s="18">
        <f>man!C26</f>
        <v>34556</v>
      </c>
      <c r="D32" s="5">
        <f t="shared" si="0"/>
        <v>49519</v>
      </c>
      <c r="E32" s="10">
        <f>man!E26</f>
        <v>4586</v>
      </c>
      <c r="F32" s="13">
        <f t="shared" si="1"/>
        <v>9.261091702174923</v>
      </c>
      <c r="G32" s="10">
        <f>man!F26</f>
        <v>14227</v>
      </c>
      <c r="H32" s="13">
        <f t="shared" si="2"/>
        <v>28.730386316363415</v>
      </c>
      <c r="I32" s="17">
        <f>man!G26</f>
        <v>14881</v>
      </c>
      <c r="J32" s="13">
        <f t="shared" si="3"/>
        <v>30.051091500232236</v>
      </c>
      <c r="K32" s="10">
        <f>man!H26</f>
        <v>8624</v>
      </c>
      <c r="L32" s="13">
        <f t="shared" si="4"/>
        <v>17.415537470465882</v>
      </c>
      <c r="M32" s="10">
        <f>man!I26</f>
        <v>7201</v>
      </c>
      <c r="N32" s="13">
        <f t="shared" si="5"/>
        <v>14.541893010763546</v>
      </c>
      <c r="Q32" s="19"/>
    </row>
    <row r="33" spans="1:17" ht="12.75">
      <c r="A33" s="1" t="s">
        <v>67</v>
      </c>
      <c r="B33" s="4" t="s">
        <v>50</v>
      </c>
      <c r="C33" s="18">
        <f>man!C27</f>
        <v>49591</v>
      </c>
      <c r="D33" s="5">
        <f t="shared" si="0"/>
        <v>70203</v>
      </c>
      <c r="E33" s="10">
        <f>man!E27</f>
        <v>6084</v>
      </c>
      <c r="F33" s="13">
        <f t="shared" si="1"/>
        <v>8.666296312123412</v>
      </c>
      <c r="G33" s="10">
        <f>man!F27</f>
        <v>20838</v>
      </c>
      <c r="H33" s="13">
        <f t="shared" si="2"/>
        <v>29.682492201187983</v>
      </c>
      <c r="I33" s="17">
        <f>man!G27</f>
        <v>22400</v>
      </c>
      <c r="J33" s="13">
        <f t="shared" si="3"/>
        <v>31.90746834180875</v>
      </c>
      <c r="K33" s="10">
        <f>man!H27</f>
        <v>12068</v>
      </c>
      <c r="L33" s="13">
        <f t="shared" si="4"/>
        <v>17.190148569149464</v>
      </c>
      <c r="M33" s="10">
        <f>man!I27</f>
        <v>8813</v>
      </c>
      <c r="N33" s="13">
        <f t="shared" si="5"/>
        <v>12.553594575730381</v>
      </c>
      <c r="Q33" s="19"/>
    </row>
    <row r="34" spans="1:17" ht="12.75">
      <c r="A34" s="1" t="s">
        <v>26</v>
      </c>
      <c r="B34" s="4" t="s">
        <v>34</v>
      </c>
      <c r="C34" s="18">
        <f>man!C28</f>
        <v>21125</v>
      </c>
      <c r="D34" s="5">
        <f t="shared" si="0"/>
        <v>29399</v>
      </c>
      <c r="E34" s="10">
        <f>man!E28</f>
        <v>2845</v>
      </c>
      <c r="F34" s="13">
        <f t="shared" si="1"/>
        <v>9.677199904758666</v>
      </c>
      <c r="G34" s="10">
        <f>man!F28</f>
        <v>7692</v>
      </c>
      <c r="H34" s="13">
        <f t="shared" si="2"/>
        <v>26.164155243375625</v>
      </c>
      <c r="I34" s="17">
        <f>man!G28</f>
        <v>8217</v>
      </c>
      <c r="J34" s="13">
        <f t="shared" si="3"/>
        <v>27.949930269737067</v>
      </c>
      <c r="K34" s="10">
        <f>man!H28</f>
        <v>5822</v>
      </c>
      <c r="L34" s="13">
        <f t="shared" si="4"/>
        <v>19.803394673288206</v>
      </c>
      <c r="M34" s="10">
        <f>man!I28</f>
        <v>4823</v>
      </c>
      <c r="N34" s="13">
        <f t="shared" si="5"/>
        <v>16.405319908840436</v>
      </c>
      <c r="Q34" s="19"/>
    </row>
    <row r="35" spans="1:17" ht="12.75">
      <c r="A35" s="1" t="s">
        <v>20</v>
      </c>
      <c r="B35" s="4" t="s">
        <v>15</v>
      </c>
      <c r="C35" s="18">
        <f>man!C29</f>
        <v>7206</v>
      </c>
      <c r="D35" s="5">
        <f t="shared" si="0"/>
        <v>9649</v>
      </c>
      <c r="E35" s="10">
        <f>man!E29</f>
        <v>973</v>
      </c>
      <c r="F35" s="13">
        <f t="shared" si="1"/>
        <v>10.083946522955747</v>
      </c>
      <c r="G35" s="10">
        <f>man!F29</f>
        <v>2348</v>
      </c>
      <c r="H35" s="13">
        <f t="shared" si="2"/>
        <v>24.334127888900404</v>
      </c>
      <c r="I35" s="17">
        <f>man!G29</f>
        <v>2582</v>
      </c>
      <c r="J35" s="13">
        <f t="shared" si="3"/>
        <v>26.75924966317753</v>
      </c>
      <c r="K35" s="10">
        <f>man!H29</f>
        <v>1975</v>
      </c>
      <c r="L35" s="13">
        <f t="shared" si="4"/>
        <v>20.4684423256296</v>
      </c>
      <c r="M35" s="10">
        <f>man!I29</f>
        <v>1771</v>
      </c>
      <c r="N35" s="13">
        <f t="shared" si="5"/>
        <v>18.35423359933672</v>
      </c>
      <c r="Q35" s="19"/>
    </row>
    <row r="36" spans="1:17" ht="12.75">
      <c r="A36" s="1" t="s">
        <v>82</v>
      </c>
      <c r="B36" s="4" t="s">
        <v>54</v>
      </c>
      <c r="C36" s="18">
        <f>man!C30</f>
        <v>23343</v>
      </c>
      <c r="D36" s="5">
        <f t="shared" si="0"/>
        <v>34505</v>
      </c>
      <c r="E36" s="10">
        <f>man!E30</f>
        <v>2830</v>
      </c>
      <c r="F36" s="13">
        <f t="shared" si="1"/>
        <v>8.201709897116361</v>
      </c>
      <c r="G36" s="10">
        <f>man!F30</f>
        <v>8050</v>
      </c>
      <c r="H36" s="13">
        <f t="shared" si="2"/>
        <v>23.329952180843357</v>
      </c>
      <c r="I36" s="17">
        <f>man!G30</f>
        <v>10085</v>
      </c>
      <c r="J36" s="13">
        <f t="shared" si="3"/>
        <v>29.22764816693233</v>
      </c>
      <c r="K36" s="10">
        <f>man!H30</f>
        <v>7527</v>
      </c>
      <c r="L36" s="13">
        <f t="shared" si="4"/>
        <v>21.81422982176496</v>
      </c>
      <c r="M36" s="10">
        <f>man!I30</f>
        <v>6013</v>
      </c>
      <c r="N36" s="13">
        <f t="shared" si="5"/>
        <v>17.426459933342993</v>
      </c>
      <c r="Q36" s="19"/>
    </row>
    <row r="37" spans="1:17" ht="12.75">
      <c r="A37" s="1" t="s">
        <v>32</v>
      </c>
      <c r="B37" s="4" t="s">
        <v>52</v>
      </c>
      <c r="C37" s="18">
        <f>man!C31</f>
        <v>14988</v>
      </c>
      <c r="D37" s="5">
        <f t="shared" si="0"/>
        <v>21550</v>
      </c>
      <c r="E37" s="10">
        <f>man!E31</f>
        <v>1856</v>
      </c>
      <c r="F37" s="13">
        <f t="shared" si="1"/>
        <v>8.612529002320185</v>
      </c>
      <c r="G37" s="10">
        <f>man!F31</f>
        <v>5128</v>
      </c>
      <c r="H37" s="13">
        <f t="shared" si="2"/>
        <v>23.79582366589327</v>
      </c>
      <c r="I37" s="17">
        <f>man!G31</f>
        <v>5956</v>
      </c>
      <c r="J37" s="13">
        <f t="shared" si="3"/>
        <v>27.63805104408353</v>
      </c>
      <c r="K37" s="10">
        <f>man!H31</f>
        <v>4643</v>
      </c>
      <c r="L37" s="13">
        <f t="shared" si="4"/>
        <v>21.54524361948956</v>
      </c>
      <c r="M37" s="10">
        <f>man!I31</f>
        <v>3967</v>
      </c>
      <c r="N37" s="13">
        <f t="shared" si="5"/>
        <v>18.408352668213457</v>
      </c>
      <c r="Q37" s="19"/>
    </row>
    <row r="38" spans="1:17" ht="12.75">
      <c r="A38" s="1" t="s">
        <v>0</v>
      </c>
      <c r="B38" s="4" t="s">
        <v>55</v>
      </c>
      <c r="C38" s="18">
        <f>man!C32</f>
        <v>12334</v>
      </c>
      <c r="D38" s="5">
        <f t="shared" si="0"/>
        <v>16825</v>
      </c>
      <c r="E38" s="10">
        <f>man!E32</f>
        <v>1630</v>
      </c>
      <c r="F38" s="13">
        <f t="shared" si="1"/>
        <v>9.687964338781576</v>
      </c>
      <c r="G38" s="10">
        <f>man!F32</f>
        <v>4202</v>
      </c>
      <c r="H38" s="13">
        <f t="shared" si="2"/>
        <v>24.974739970282318</v>
      </c>
      <c r="I38" s="17">
        <f>man!G32</f>
        <v>4347</v>
      </c>
      <c r="J38" s="13">
        <f t="shared" si="3"/>
        <v>25.836552748885588</v>
      </c>
      <c r="K38" s="10">
        <f>man!H32</f>
        <v>3404</v>
      </c>
      <c r="L38" s="13">
        <f t="shared" si="4"/>
        <v>20.231797919762258</v>
      </c>
      <c r="M38" s="10">
        <f>man!I32</f>
        <v>3242</v>
      </c>
      <c r="N38" s="13">
        <f t="shared" si="5"/>
        <v>19.26894502228826</v>
      </c>
      <c r="Q38" s="19"/>
    </row>
    <row r="39" spans="1:17" ht="12.75">
      <c r="A39" s="1" t="s">
        <v>72</v>
      </c>
      <c r="B39" s="4" t="s">
        <v>28</v>
      </c>
      <c r="C39" s="18">
        <f>man!C33</f>
        <v>31688</v>
      </c>
      <c r="D39" s="5">
        <f t="shared" si="0"/>
        <v>45359</v>
      </c>
      <c r="E39" s="10">
        <f>man!E33</f>
        <v>3481</v>
      </c>
      <c r="F39" s="13">
        <f t="shared" si="1"/>
        <v>7.674331444696753</v>
      </c>
      <c r="G39" s="10">
        <f>man!F33</f>
        <v>10689</v>
      </c>
      <c r="H39" s="13">
        <f t="shared" si="2"/>
        <v>23.565334332767478</v>
      </c>
      <c r="I39" s="17">
        <f>man!G33</f>
        <v>12986</v>
      </c>
      <c r="J39" s="13">
        <f t="shared" si="3"/>
        <v>28.62937895456249</v>
      </c>
      <c r="K39" s="10">
        <f>man!H33</f>
        <v>10045</v>
      </c>
      <c r="L39" s="13">
        <f t="shared" si="4"/>
        <v>22.145549945986463</v>
      </c>
      <c r="M39" s="10">
        <f>man!I33</f>
        <v>8158</v>
      </c>
      <c r="N39" s="13">
        <f t="shared" si="5"/>
        <v>17.985405321986818</v>
      </c>
      <c r="Q39" s="19"/>
    </row>
    <row r="40" spans="1:17" ht="12.75">
      <c r="A40" s="1" t="s">
        <v>49</v>
      </c>
      <c r="B40" s="4" t="s">
        <v>79</v>
      </c>
      <c r="C40" s="18">
        <f>man!C34</f>
        <v>13542</v>
      </c>
      <c r="D40" s="5">
        <f t="shared" si="0"/>
        <v>19270</v>
      </c>
      <c r="E40" s="10">
        <f>man!E34</f>
        <v>1724</v>
      </c>
      <c r="F40" s="13">
        <f t="shared" si="1"/>
        <v>8.946549039958484</v>
      </c>
      <c r="G40" s="10">
        <f>man!F34</f>
        <v>4678</v>
      </c>
      <c r="H40" s="13">
        <f t="shared" si="2"/>
        <v>24.276076803321224</v>
      </c>
      <c r="I40" s="17">
        <f>man!G34</f>
        <v>5517</v>
      </c>
      <c r="J40" s="13">
        <f t="shared" si="3"/>
        <v>28.6299948105864</v>
      </c>
      <c r="K40" s="10">
        <f>man!H34</f>
        <v>3990</v>
      </c>
      <c r="L40" s="13">
        <f t="shared" si="4"/>
        <v>20.705760249091853</v>
      </c>
      <c r="M40" s="10">
        <f>man!I34</f>
        <v>3361</v>
      </c>
      <c r="N40" s="13">
        <f t="shared" si="5"/>
        <v>17.441619097042036</v>
      </c>
      <c r="Q40" s="19"/>
    </row>
    <row r="41" spans="1:17" ht="12.75">
      <c r="A41" s="1" t="s">
        <v>76</v>
      </c>
      <c r="B41" s="4" t="s">
        <v>84</v>
      </c>
      <c r="C41" s="18">
        <f>man!C35</f>
        <v>8740</v>
      </c>
      <c r="D41" s="5">
        <f t="shared" si="0"/>
        <v>12394</v>
      </c>
      <c r="E41" s="10">
        <f>man!E35</f>
        <v>1331</v>
      </c>
      <c r="F41" s="13">
        <f t="shared" si="1"/>
        <v>10.739067290624495</v>
      </c>
      <c r="G41" s="10">
        <f>man!F35</f>
        <v>3369</v>
      </c>
      <c r="H41" s="13">
        <f t="shared" si="2"/>
        <v>27.182507664999196</v>
      </c>
      <c r="I41" s="17">
        <f>man!G35</f>
        <v>3345</v>
      </c>
      <c r="J41" s="13">
        <f t="shared" si="3"/>
        <v>26.988865580119416</v>
      </c>
      <c r="K41" s="10">
        <f>man!H35</f>
        <v>2456</v>
      </c>
      <c r="L41" s="13">
        <f t="shared" si="4"/>
        <v>19.81604001936421</v>
      </c>
      <c r="M41" s="10">
        <f>man!I35</f>
        <v>1893</v>
      </c>
      <c r="N41" s="13">
        <f t="shared" si="5"/>
        <v>15.273519444892688</v>
      </c>
      <c r="Q41" s="19"/>
    </row>
    <row r="42" spans="1:17" ht="12.75">
      <c r="A42" s="1" t="s">
        <v>9</v>
      </c>
      <c r="B42" s="4" t="s">
        <v>35</v>
      </c>
      <c r="C42" s="18">
        <f>man!C36</f>
        <v>19974</v>
      </c>
      <c r="D42" s="5">
        <f t="shared" si="0"/>
        <v>28581</v>
      </c>
      <c r="E42" s="10">
        <f>man!E36</f>
        <v>2416</v>
      </c>
      <c r="F42" s="13">
        <f t="shared" si="1"/>
        <v>8.4531681886568</v>
      </c>
      <c r="G42" s="10">
        <f>man!F36</f>
        <v>7552</v>
      </c>
      <c r="H42" s="13">
        <f t="shared" si="2"/>
        <v>26.423148245337813</v>
      </c>
      <c r="I42" s="17">
        <f>man!G36</f>
        <v>8561</v>
      </c>
      <c r="J42" s="13">
        <f t="shared" si="3"/>
        <v>29.95346558902768</v>
      </c>
      <c r="K42" s="10">
        <f>man!H36</f>
        <v>5545</v>
      </c>
      <c r="L42" s="13">
        <f t="shared" si="4"/>
        <v>19.4010006647773</v>
      </c>
      <c r="M42" s="10">
        <f>man!I36</f>
        <v>4507</v>
      </c>
      <c r="N42" s="13">
        <f t="shared" si="5"/>
        <v>15.769217312200412</v>
      </c>
      <c r="Q42" s="19"/>
    </row>
    <row r="43" spans="1:17" ht="12.75">
      <c r="A43" s="1" t="s">
        <v>73</v>
      </c>
      <c r="B43" s="4" t="s">
        <v>78</v>
      </c>
      <c r="C43" s="18">
        <f>man!C37</f>
        <v>21000</v>
      </c>
      <c r="D43" s="5">
        <f t="shared" si="0"/>
        <v>29942</v>
      </c>
      <c r="E43" s="10">
        <f>man!E37</f>
        <v>3060</v>
      </c>
      <c r="F43" s="13">
        <f t="shared" si="1"/>
        <v>10.219758199185092</v>
      </c>
      <c r="G43" s="10">
        <f>man!F37</f>
        <v>8017</v>
      </c>
      <c r="H43" s="13">
        <f t="shared" si="2"/>
        <v>26.77509852381271</v>
      </c>
      <c r="I43" s="17">
        <f>man!G37</f>
        <v>8211</v>
      </c>
      <c r="J43" s="13">
        <f t="shared" si="3"/>
        <v>27.423017834479996</v>
      </c>
      <c r="K43" s="10">
        <f>man!H37</f>
        <v>5870</v>
      </c>
      <c r="L43" s="13">
        <f t="shared" si="4"/>
        <v>19.60456883307728</v>
      </c>
      <c r="M43" s="10">
        <f>man!I37</f>
        <v>4784</v>
      </c>
      <c r="N43" s="13">
        <f t="shared" si="5"/>
        <v>15.977556609444926</v>
      </c>
      <c r="Q43" s="19"/>
    </row>
    <row r="44" spans="1:17" ht="12.75">
      <c r="A44" s="1" t="s">
        <v>29</v>
      </c>
      <c r="B44" s="4" t="s">
        <v>75</v>
      </c>
      <c r="C44" s="18">
        <f>man!C38</f>
        <v>10652</v>
      </c>
      <c r="D44" s="5">
        <f t="shared" si="0"/>
        <v>15228</v>
      </c>
      <c r="E44" s="10">
        <f>man!E38</f>
        <v>1316</v>
      </c>
      <c r="F44" s="13">
        <f t="shared" si="1"/>
        <v>8.641975308641975</v>
      </c>
      <c r="G44" s="10">
        <f>man!F38</f>
        <v>3464</v>
      </c>
      <c r="H44" s="13">
        <f t="shared" si="2"/>
        <v>22.747570265300762</v>
      </c>
      <c r="I44" s="17">
        <f>man!G38</f>
        <v>4139</v>
      </c>
      <c r="J44" s="13">
        <f t="shared" si="3"/>
        <v>27.18019437877594</v>
      </c>
      <c r="K44" s="10">
        <f>man!H38</f>
        <v>3097</v>
      </c>
      <c r="L44" s="13">
        <f t="shared" si="4"/>
        <v>20.337536117677963</v>
      </c>
      <c r="M44" s="10">
        <f>man!I38</f>
        <v>3212</v>
      </c>
      <c r="N44" s="13">
        <f t="shared" si="5"/>
        <v>21.092723929603363</v>
      </c>
      <c r="Q44" s="19"/>
    </row>
    <row r="45" spans="1:17" ht="12.75">
      <c r="A45" s="1" t="s">
        <v>68</v>
      </c>
      <c r="B45" s="4" t="s">
        <v>14</v>
      </c>
      <c r="C45" s="18">
        <f>man!C39</f>
        <v>47880</v>
      </c>
      <c r="D45" s="5">
        <f t="shared" si="0"/>
        <v>69117</v>
      </c>
      <c r="E45" s="10">
        <f>man!E39</f>
        <v>5573</v>
      </c>
      <c r="F45" s="13">
        <f t="shared" si="1"/>
        <v>8.063139314495709</v>
      </c>
      <c r="G45" s="10">
        <f>man!F39</f>
        <v>18214</v>
      </c>
      <c r="H45" s="13">
        <f t="shared" si="2"/>
        <v>26.35241691624347</v>
      </c>
      <c r="I45" s="17">
        <f>man!G39</f>
        <v>20234</v>
      </c>
      <c r="J45" s="13">
        <f t="shared" si="3"/>
        <v>29.274997468061404</v>
      </c>
      <c r="K45" s="10">
        <f>man!H39</f>
        <v>13621</v>
      </c>
      <c r="L45" s="13">
        <f t="shared" si="4"/>
        <v>19.707163215996065</v>
      </c>
      <c r="M45" s="10">
        <f>man!I39</f>
        <v>11475</v>
      </c>
      <c r="N45" s="13">
        <f t="shared" si="5"/>
        <v>16.60228308520335</v>
      </c>
      <c r="Q45" s="19"/>
    </row>
    <row r="46" spans="1:17" ht="12.75">
      <c r="A46" s="1" t="s">
        <v>19</v>
      </c>
      <c r="B46" s="4" t="s">
        <v>81</v>
      </c>
      <c r="C46" s="18">
        <f>man!C40</f>
        <v>7995</v>
      </c>
      <c r="D46" s="5">
        <f t="shared" si="0"/>
        <v>11208</v>
      </c>
      <c r="E46" s="10">
        <f>man!E40</f>
        <v>807</v>
      </c>
      <c r="F46" s="13">
        <f t="shared" si="1"/>
        <v>7.200214132762313</v>
      </c>
      <c r="G46" s="10">
        <f>man!F40</f>
        <v>2651</v>
      </c>
      <c r="H46" s="13">
        <f t="shared" si="2"/>
        <v>23.652748037116346</v>
      </c>
      <c r="I46" s="17">
        <f>man!G40</f>
        <v>2925</v>
      </c>
      <c r="J46" s="13">
        <f t="shared" si="3"/>
        <v>26.09743040685225</v>
      </c>
      <c r="K46" s="10">
        <f>man!H40</f>
        <v>2454</v>
      </c>
      <c r="L46" s="13">
        <f t="shared" si="4"/>
        <v>21.895074946466806</v>
      </c>
      <c r="M46" s="10">
        <f>man!I40</f>
        <v>2371</v>
      </c>
      <c r="N46" s="13">
        <f t="shared" si="5"/>
        <v>21.154532476802284</v>
      </c>
      <c r="Q46" s="19"/>
    </row>
    <row r="47" spans="1:17" ht="12.75">
      <c r="A47" s="1" t="s">
        <v>48</v>
      </c>
      <c r="B47" s="4" t="s">
        <v>17</v>
      </c>
      <c r="C47" s="18">
        <f>man!C41</f>
        <v>9005</v>
      </c>
      <c r="D47" s="5">
        <f t="shared" si="0"/>
        <v>12227</v>
      </c>
      <c r="E47" s="10">
        <f>man!E41</f>
        <v>1127</v>
      </c>
      <c r="F47" s="13">
        <f t="shared" si="1"/>
        <v>9.217305962214771</v>
      </c>
      <c r="G47" s="10">
        <f>man!F41</f>
        <v>3131</v>
      </c>
      <c r="H47" s="13">
        <f t="shared" si="2"/>
        <v>25.607262615523023</v>
      </c>
      <c r="I47" s="17">
        <f>man!G41</f>
        <v>3381</v>
      </c>
      <c r="J47" s="13">
        <f t="shared" si="3"/>
        <v>27.651917886644313</v>
      </c>
      <c r="K47" s="10">
        <f>man!H41</f>
        <v>2628</v>
      </c>
      <c r="L47" s="13">
        <f t="shared" si="4"/>
        <v>21.49341621002699</v>
      </c>
      <c r="M47" s="10">
        <f>man!I41</f>
        <v>1960</v>
      </c>
      <c r="N47" s="13">
        <f t="shared" si="5"/>
        <v>16.030097325590905</v>
      </c>
      <c r="Q47" s="19"/>
    </row>
    <row r="48" spans="1:17" ht="12.75">
      <c r="A48" s="1" t="s">
        <v>59</v>
      </c>
      <c r="B48" s="4" t="s">
        <v>80</v>
      </c>
      <c r="C48" s="18">
        <f>man!C42</f>
        <v>12532</v>
      </c>
      <c r="D48" s="5">
        <f t="shared" si="0"/>
        <v>17823</v>
      </c>
      <c r="E48" s="10">
        <f>man!E42</f>
        <v>1573</v>
      </c>
      <c r="F48" s="13">
        <f t="shared" si="1"/>
        <v>8.825674690007295</v>
      </c>
      <c r="G48" s="10">
        <f>man!F42</f>
        <v>4322</v>
      </c>
      <c r="H48" s="13">
        <f t="shared" si="2"/>
        <v>24.24956516860237</v>
      </c>
      <c r="I48" s="17">
        <f>man!G42</f>
        <v>4870</v>
      </c>
      <c r="J48" s="13">
        <f t="shared" si="3"/>
        <v>27.32424395444089</v>
      </c>
      <c r="K48" s="10">
        <f>man!H42</f>
        <v>3729</v>
      </c>
      <c r="L48" s="13">
        <f t="shared" si="4"/>
        <v>20.922403635751557</v>
      </c>
      <c r="M48" s="10">
        <f>man!I42</f>
        <v>3329</v>
      </c>
      <c r="N48" s="13">
        <f t="shared" si="5"/>
        <v>18.67811255119789</v>
      </c>
      <c r="Q48" s="19"/>
    </row>
    <row r="49" spans="1:17" ht="12.75">
      <c r="A49" s="1" t="s">
        <v>63</v>
      </c>
      <c r="B49" s="4" t="s">
        <v>31</v>
      </c>
      <c r="C49" s="18">
        <f>man!C43</f>
        <v>11270</v>
      </c>
      <c r="D49" s="5">
        <f t="shared" si="0"/>
        <v>15162</v>
      </c>
      <c r="E49" s="10">
        <f>man!E43</f>
        <v>1274</v>
      </c>
      <c r="F49" s="13">
        <f t="shared" si="1"/>
        <v>8.40258541089566</v>
      </c>
      <c r="G49" s="10">
        <f>man!F43</f>
        <v>3773</v>
      </c>
      <c r="H49" s="13">
        <f t="shared" si="2"/>
        <v>24.884579870729457</v>
      </c>
      <c r="I49" s="17">
        <f>man!G43</f>
        <v>4288</v>
      </c>
      <c r="J49" s="13">
        <f t="shared" si="3"/>
        <v>28.28122938926263</v>
      </c>
      <c r="K49" s="10">
        <f>man!H43</f>
        <v>3149</v>
      </c>
      <c r="L49" s="13">
        <f t="shared" si="4"/>
        <v>20.769027832739745</v>
      </c>
      <c r="M49" s="10">
        <f>man!I43</f>
        <v>2678</v>
      </c>
      <c r="N49" s="13">
        <f t="shared" si="5"/>
        <v>17.66257749637251</v>
      </c>
      <c r="Q49" s="19"/>
    </row>
    <row r="50" spans="2:14" s="3" customFormat="1" ht="12.75">
      <c r="B50" s="6" t="s">
        <v>91</v>
      </c>
      <c r="C50" s="7">
        <f>SUM(C8:C49)</f>
        <v>1042396</v>
      </c>
      <c r="D50" s="7">
        <f aca="true" t="shared" si="6" ref="D50:M50">SUM(D8:D49)</f>
        <v>1489720</v>
      </c>
      <c r="E50" s="8">
        <f t="shared" si="6"/>
        <v>121300</v>
      </c>
      <c r="F50" s="14">
        <f t="shared" si="1"/>
        <v>8.142469725854523</v>
      </c>
      <c r="G50" s="8">
        <f t="shared" si="6"/>
        <v>383467</v>
      </c>
      <c r="H50" s="14">
        <f t="shared" si="2"/>
        <v>25.740877480331875</v>
      </c>
      <c r="I50" s="8">
        <f t="shared" si="6"/>
        <v>434698</v>
      </c>
      <c r="J50" s="14">
        <f t="shared" si="3"/>
        <v>29.17984587707757</v>
      </c>
      <c r="K50" s="8">
        <f t="shared" si="6"/>
        <v>296723</v>
      </c>
      <c r="L50" s="14">
        <f t="shared" si="4"/>
        <v>19.91803828907446</v>
      </c>
      <c r="M50" s="8">
        <f t="shared" si="6"/>
        <v>253532</v>
      </c>
      <c r="N50" s="14">
        <f t="shared" si="5"/>
        <v>17.018768627661572</v>
      </c>
    </row>
    <row r="51" spans="2:14" ht="48.75" customHeight="1">
      <c r="B51" s="29" t="s">
        <v>97</v>
      </c>
      <c r="C51" s="29"/>
      <c r="D51" s="29"/>
      <c r="E51" s="29"/>
      <c r="F51" s="29"/>
      <c r="G51" s="29"/>
      <c r="H51" s="29"/>
      <c r="I51" s="29"/>
      <c r="J51" s="29"/>
      <c r="K51" s="29"/>
      <c r="L51" s="29"/>
      <c r="M51" s="29"/>
      <c r="N51" s="29"/>
    </row>
  </sheetData>
  <sheetProtection/>
  <mergeCells count="12">
    <mergeCell ref="B1:N1"/>
    <mergeCell ref="B51:N51"/>
    <mergeCell ref="G5:H5"/>
    <mergeCell ref="E5:F5"/>
    <mergeCell ref="E4:N4"/>
    <mergeCell ref="B4:B7"/>
    <mergeCell ref="C4:C7"/>
    <mergeCell ref="B2:N2"/>
    <mergeCell ref="D4:D7"/>
    <mergeCell ref="M5:N5"/>
    <mergeCell ref="K5:L5"/>
    <mergeCell ref="I5:J5"/>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15870</v>
      </c>
      <c r="D2" s="16">
        <v>23573</v>
      </c>
      <c r="E2" s="16">
        <v>1992</v>
      </c>
      <c r="F2" s="16">
        <v>5933</v>
      </c>
      <c r="G2" s="16">
        <v>6671</v>
      </c>
      <c r="H2" s="16">
        <v>4729</v>
      </c>
      <c r="I2" s="16">
        <v>4248</v>
      </c>
    </row>
    <row r="3" spans="1:9" ht="12.75">
      <c r="A3" s="20" t="s">
        <v>47</v>
      </c>
      <c r="B3" s="16" t="s">
        <v>11</v>
      </c>
      <c r="C3" s="16">
        <v>21477</v>
      </c>
      <c r="D3" s="16">
        <v>31326</v>
      </c>
      <c r="E3" s="16">
        <v>2633</v>
      </c>
      <c r="F3" s="16">
        <v>7545</v>
      </c>
      <c r="G3" s="16">
        <v>9012</v>
      </c>
      <c r="H3" s="16">
        <v>6407</v>
      </c>
      <c r="I3" s="16">
        <v>5729</v>
      </c>
    </row>
    <row r="4" spans="1:9" ht="12.75">
      <c r="A4" s="16" t="s">
        <v>58</v>
      </c>
      <c r="B4" s="16" t="s">
        <v>13</v>
      </c>
      <c r="C4" s="16">
        <v>29597</v>
      </c>
      <c r="D4" s="16">
        <v>42064</v>
      </c>
      <c r="E4" s="16">
        <v>3711</v>
      </c>
      <c r="F4" s="16">
        <v>10223</v>
      </c>
      <c r="G4" s="16">
        <v>11956</v>
      </c>
      <c r="H4" s="16">
        <v>8515</v>
      </c>
      <c r="I4" s="16">
        <v>7659</v>
      </c>
    </row>
    <row r="5" spans="1:9" ht="12.75">
      <c r="A5" s="16" t="s">
        <v>2</v>
      </c>
      <c r="B5" s="16" t="s">
        <v>62</v>
      </c>
      <c r="C5" s="16">
        <v>20259</v>
      </c>
      <c r="D5" s="16">
        <v>29399</v>
      </c>
      <c r="E5" s="16">
        <v>2462</v>
      </c>
      <c r="F5" s="16">
        <v>7152</v>
      </c>
      <c r="G5" s="16">
        <v>8159</v>
      </c>
      <c r="H5" s="16">
        <v>6266</v>
      </c>
      <c r="I5" s="16">
        <v>5360</v>
      </c>
    </row>
    <row r="6" spans="1:9" ht="12.75">
      <c r="A6" s="16" t="s">
        <v>1</v>
      </c>
      <c r="B6" s="16" t="s">
        <v>60</v>
      </c>
      <c r="C6" s="16">
        <v>34841</v>
      </c>
      <c r="D6" s="16">
        <v>49932</v>
      </c>
      <c r="E6" s="16">
        <v>4068</v>
      </c>
      <c r="F6" s="16">
        <v>12207</v>
      </c>
      <c r="G6" s="16">
        <v>14904</v>
      </c>
      <c r="H6" s="16">
        <v>10253</v>
      </c>
      <c r="I6" s="16">
        <v>8500</v>
      </c>
    </row>
    <row r="7" spans="1:9" ht="12.75">
      <c r="A7" s="16" t="s">
        <v>21</v>
      </c>
      <c r="B7" s="16" t="s">
        <v>70</v>
      </c>
      <c r="C7" s="16">
        <v>13094</v>
      </c>
      <c r="D7" s="16">
        <v>19229</v>
      </c>
      <c r="E7" s="16">
        <v>2122</v>
      </c>
      <c r="F7" s="16">
        <v>5088</v>
      </c>
      <c r="G7" s="16">
        <v>5035</v>
      </c>
      <c r="H7" s="16">
        <v>3586</v>
      </c>
      <c r="I7" s="16">
        <v>3398</v>
      </c>
    </row>
    <row r="8" spans="1:9" ht="12.75">
      <c r="A8" s="16" t="s">
        <v>18</v>
      </c>
      <c r="B8" s="16" t="s">
        <v>37</v>
      </c>
      <c r="C8" s="16">
        <v>8230</v>
      </c>
      <c r="D8" s="16">
        <v>11551</v>
      </c>
      <c r="E8" s="16">
        <v>1004</v>
      </c>
      <c r="F8" s="16">
        <v>2811</v>
      </c>
      <c r="G8" s="16">
        <v>3208</v>
      </c>
      <c r="H8" s="16">
        <v>2382</v>
      </c>
      <c r="I8" s="16">
        <v>2146</v>
      </c>
    </row>
    <row r="9" spans="1:9" ht="12.75">
      <c r="A9" s="16" t="s">
        <v>22</v>
      </c>
      <c r="B9" s="16" t="s">
        <v>74</v>
      </c>
      <c r="C9" s="16">
        <v>34793</v>
      </c>
      <c r="D9" s="16">
        <v>49116</v>
      </c>
      <c r="E9" s="16">
        <v>3485</v>
      </c>
      <c r="F9" s="16">
        <v>12349</v>
      </c>
      <c r="G9" s="16">
        <v>15028</v>
      </c>
      <c r="H9" s="16">
        <v>9442</v>
      </c>
      <c r="I9" s="16">
        <v>8812</v>
      </c>
    </row>
    <row r="10" spans="1:9" ht="12.75">
      <c r="A10" s="16" t="s">
        <v>24</v>
      </c>
      <c r="B10" s="16" t="s">
        <v>71</v>
      </c>
      <c r="C10" s="16">
        <v>10152</v>
      </c>
      <c r="D10" s="16">
        <v>14144</v>
      </c>
      <c r="E10" s="16">
        <v>1014</v>
      </c>
      <c r="F10" s="16">
        <v>3089</v>
      </c>
      <c r="G10" s="16">
        <v>3908</v>
      </c>
      <c r="H10" s="16">
        <v>3206</v>
      </c>
      <c r="I10" s="16">
        <v>2927</v>
      </c>
    </row>
    <row r="11" spans="1:9" ht="12.75">
      <c r="A11" s="16" t="s">
        <v>30</v>
      </c>
      <c r="B11" s="16" t="s">
        <v>45</v>
      </c>
      <c r="C11" s="16">
        <v>232876</v>
      </c>
      <c r="D11" s="16">
        <v>339037</v>
      </c>
      <c r="E11" s="16">
        <v>21782</v>
      </c>
      <c r="F11" s="16">
        <v>87680</v>
      </c>
      <c r="G11" s="16">
        <v>104471</v>
      </c>
      <c r="H11" s="16">
        <v>67310</v>
      </c>
      <c r="I11" s="16">
        <v>57794</v>
      </c>
    </row>
    <row r="12" spans="1:9" ht="12.75">
      <c r="A12" s="16" t="s">
        <v>77</v>
      </c>
      <c r="B12" s="16" t="s">
        <v>16</v>
      </c>
      <c r="C12" s="16">
        <v>16489</v>
      </c>
      <c r="D12" s="16">
        <v>22337</v>
      </c>
      <c r="E12" s="16">
        <v>1895</v>
      </c>
      <c r="F12" s="16">
        <v>5068</v>
      </c>
      <c r="G12" s="16">
        <v>6153</v>
      </c>
      <c r="H12" s="16">
        <v>4585</v>
      </c>
      <c r="I12" s="16">
        <v>4636</v>
      </c>
    </row>
    <row r="13" spans="1:9" ht="12.75">
      <c r="A13" s="16" t="s">
        <v>64</v>
      </c>
      <c r="B13" s="16" t="s">
        <v>12</v>
      </c>
      <c r="C13" s="16">
        <v>9535</v>
      </c>
      <c r="D13" s="16">
        <v>13842</v>
      </c>
      <c r="E13" s="16">
        <v>1051</v>
      </c>
      <c r="F13" s="16">
        <v>3245</v>
      </c>
      <c r="G13" s="16">
        <v>3782</v>
      </c>
      <c r="H13" s="16">
        <v>2978</v>
      </c>
      <c r="I13" s="16">
        <v>2786</v>
      </c>
    </row>
    <row r="14" spans="1:9" ht="12.75">
      <c r="A14" s="16" t="s">
        <v>38</v>
      </c>
      <c r="B14" s="16" t="s">
        <v>3</v>
      </c>
      <c r="C14" s="16">
        <v>8911</v>
      </c>
      <c r="D14" s="16">
        <v>12255</v>
      </c>
      <c r="E14" s="16">
        <v>1195</v>
      </c>
      <c r="F14" s="16">
        <v>2889</v>
      </c>
      <c r="G14" s="16">
        <v>3265</v>
      </c>
      <c r="H14" s="16">
        <v>2613</v>
      </c>
      <c r="I14" s="16">
        <v>2293</v>
      </c>
    </row>
    <row r="15" spans="1:9" ht="12.75">
      <c r="A15" s="16" t="s">
        <v>51</v>
      </c>
      <c r="B15" s="16" t="s">
        <v>43</v>
      </c>
      <c r="C15" s="16">
        <v>58316</v>
      </c>
      <c r="D15" s="16">
        <v>83059</v>
      </c>
      <c r="E15" s="16">
        <v>7205</v>
      </c>
      <c r="F15" s="16">
        <v>24617</v>
      </c>
      <c r="G15" s="16">
        <v>24169</v>
      </c>
      <c r="H15" s="16">
        <v>15260</v>
      </c>
      <c r="I15" s="16">
        <v>11808</v>
      </c>
    </row>
    <row r="16" spans="1:9" ht="12.75">
      <c r="A16" s="16" t="s">
        <v>23</v>
      </c>
      <c r="B16" s="16" t="s">
        <v>40</v>
      </c>
      <c r="C16" s="16">
        <v>41660</v>
      </c>
      <c r="D16" s="16">
        <v>60004</v>
      </c>
      <c r="E16" s="16">
        <v>4742</v>
      </c>
      <c r="F16" s="16">
        <v>15743</v>
      </c>
      <c r="G16" s="16">
        <v>17209</v>
      </c>
      <c r="H16" s="16">
        <v>11835</v>
      </c>
      <c r="I16" s="16">
        <v>10475</v>
      </c>
    </row>
    <row r="17" spans="1:9" ht="12.75">
      <c r="A17" s="16" t="s">
        <v>53</v>
      </c>
      <c r="B17" s="16" t="s">
        <v>4</v>
      </c>
      <c r="C17" s="16">
        <v>6204</v>
      </c>
      <c r="D17" s="16">
        <v>9677</v>
      </c>
      <c r="E17" s="16">
        <v>577</v>
      </c>
      <c r="F17" s="16">
        <v>2070</v>
      </c>
      <c r="G17" s="16">
        <v>2792</v>
      </c>
      <c r="H17" s="16">
        <v>2102</v>
      </c>
      <c r="I17" s="16">
        <v>2136</v>
      </c>
    </row>
    <row r="18" spans="1:9" ht="12.75">
      <c r="A18" s="16" t="s">
        <v>8</v>
      </c>
      <c r="B18" s="16" t="s">
        <v>36</v>
      </c>
      <c r="C18" s="16">
        <v>15658</v>
      </c>
      <c r="D18" s="16">
        <v>21711</v>
      </c>
      <c r="E18" s="16">
        <v>2124</v>
      </c>
      <c r="F18" s="16">
        <v>5744</v>
      </c>
      <c r="G18" s="16">
        <v>6069</v>
      </c>
      <c r="H18" s="16">
        <v>4028</v>
      </c>
      <c r="I18" s="16">
        <v>3746</v>
      </c>
    </row>
    <row r="19" spans="1:9" ht="12.75">
      <c r="A19" s="16" t="s">
        <v>69</v>
      </c>
      <c r="B19" s="16" t="s">
        <v>42</v>
      </c>
      <c r="C19" s="16">
        <v>28685</v>
      </c>
      <c r="D19" s="16">
        <v>39311</v>
      </c>
      <c r="E19" s="16">
        <v>3644</v>
      </c>
      <c r="F19" s="16">
        <v>10372</v>
      </c>
      <c r="G19" s="16">
        <v>11240</v>
      </c>
      <c r="H19" s="16">
        <v>7584</v>
      </c>
      <c r="I19" s="16">
        <v>6471</v>
      </c>
    </row>
    <row r="20" spans="1:9" ht="12.75">
      <c r="A20" s="16" t="s">
        <v>6</v>
      </c>
      <c r="B20" s="16" t="s">
        <v>57</v>
      </c>
      <c r="C20" s="16">
        <v>20232</v>
      </c>
      <c r="D20" s="16">
        <v>27755</v>
      </c>
      <c r="E20" s="16">
        <v>2518</v>
      </c>
      <c r="F20" s="16">
        <v>7198</v>
      </c>
      <c r="G20" s="16">
        <v>7978</v>
      </c>
      <c r="H20" s="16">
        <v>5603</v>
      </c>
      <c r="I20" s="16">
        <v>4458</v>
      </c>
    </row>
    <row r="21" spans="1:9" ht="12.75">
      <c r="A21" s="16" t="s">
        <v>10</v>
      </c>
      <c r="B21" s="16" t="s">
        <v>65</v>
      </c>
      <c r="C21" s="16">
        <v>10364</v>
      </c>
      <c r="D21" s="16">
        <v>13564</v>
      </c>
      <c r="E21" s="16">
        <v>1586</v>
      </c>
      <c r="F21" s="16">
        <v>3752</v>
      </c>
      <c r="G21" s="16">
        <v>3507</v>
      </c>
      <c r="H21" s="16">
        <v>2579</v>
      </c>
      <c r="I21" s="16">
        <v>2140</v>
      </c>
    </row>
    <row r="22" spans="1:9" ht="12.75">
      <c r="A22" s="16" t="s">
        <v>61</v>
      </c>
      <c r="B22" s="16" t="s">
        <v>25</v>
      </c>
      <c r="C22" s="16">
        <v>11950</v>
      </c>
      <c r="D22" s="16">
        <v>16481</v>
      </c>
      <c r="E22" s="16">
        <v>1874</v>
      </c>
      <c r="F22" s="16">
        <v>4464</v>
      </c>
      <c r="G22" s="16">
        <v>4379</v>
      </c>
      <c r="H22" s="16">
        <v>3176</v>
      </c>
      <c r="I22" s="16">
        <v>2588</v>
      </c>
    </row>
    <row r="23" spans="1:9" ht="12.75">
      <c r="A23" s="16" t="s">
        <v>27</v>
      </c>
      <c r="B23" s="16" t="s">
        <v>41</v>
      </c>
      <c r="C23" s="16">
        <v>11167</v>
      </c>
      <c r="D23" s="16">
        <v>17901</v>
      </c>
      <c r="E23" s="16">
        <v>973</v>
      </c>
      <c r="F23" s="16">
        <v>3758</v>
      </c>
      <c r="G23" s="16">
        <v>5535</v>
      </c>
      <c r="H23" s="16">
        <v>3922</v>
      </c>
      <c r="I23" s="16">
        <v>3713</v>
      </c>
    </row>
    <row r="24" spans="1:9" ht="12.75">
      <c r="A24" s="16" t="s">
        <v>46</v>
      </c>
      <c r="B24" s="16" t="s">
        <v>56</v>
      </c>
      <c r="C24" s="16">
        <v>17156</v>
      </c>
      <c r="D24" s="16">
        <v>23913</v>
      </c>
      <c r="E24" s="16">
        <v>2202</v>
      </c>
      <c r="F24" s="16">
        <v>5552</v>
      </c>
      <c r="G24" s="16">
        <v>6574</v>
      </c>
      <c r="H24" s="16">
        <v>5389</v>
      </c>
      <c r="I24" s="16">
        <v>4196</v>
      </c>
    </row>
    <row r="25" spans="1:9" ht="12.75">
      <c r="A25" s="16" t="s">
        <v>5</v>
      </c>
      <c r="B25" s="16" t="s">
        <v>33</v>
      </c>
      <c r="C25" s="16">
        <v>7459</v>
      </c>
      <c r="D25" s="16">
        <v>10578</v>
      </c>
      <c r="E25" s="16">
        <v>955</v>
      </c>
      <c r="F25" s="16">
        <v>2573</v>
      </c>
      <c r="G25" s="16">
        <v>2769</v>
      </c>
      <c r="H25" s="16">
        <v>2326</v>
      </c>
      <c r="I25" s="16">
        <v>1955</v>
      </c>
    </row>
    <row r="26" spans="1:9" ht="12.75">
      <c r="A26" s="16" t="s">
        <v>83</v>
      </c>
      <c r="B26" s="16" t="s">
        <v>44</v>
      </c>
      <c r="C26" s="16">
        <v>34556</v>
      </c>
      <c r="D26" s="16">
        <v>49519</v>
      </c>
      <c r="E26" s="16">
        <v>4586</v>
      </c>
      <c r="F26" s="16">
        <v>14227</v>
      </c>
      <c r="G26" s="16">
        <v>14881</v>
      </c>
      <c r="H26" s="16">
        <v>8624</v>
      </c>
      <c r="I26" s="16">
        <v>7201</v>
      </c>
    </row>
    <row r="27" spans="1:9" ht="12.75">
      <c r="A27" s="16" t="s">
        <v>67</v>
      </c>
      <c r="B27" s="16" t="s">
        <v>50</v>
      </c>
      <c r="C27" s="16">
        <v>49591</v>
      </c>
      <c r="D27" s="16">
        <v>70203</v>
      </c>
      <c r="E27" s="16">
        <v>6084</v>
      </c>
      <c r="F27" s="16">
        <v>20838</v>
      </c>
      <c r="G27" s="16">
        <v>22400</v>
      </c>
      <c r="H27" s="16">
        <v>12068</v>
      </c>
      <c r="I27" s="16">
        <v>8813</v>
      </c>
    </row>
    <row r="28" spans="1:9" ht="12.75">
      <c r="A28" s="16" t="s">
        <v>26</v>
      </c>
      <c r="B28" s="16" t="s">
        <v>34</v>
      </c>
      <c r="C28" s="16">
        <v>21125</v>
      </c>
      <c r="D28" s="16">
        <v>29399</v>
      </c>
      <c r="E28" s="16">
        <v>2845</v>
      </c>
      <c r="F28" s="16">
        <v>7692</v>
      </c>
      <c r="G28" s="16">
        <v>8217</v>
      </c>
      <c r="H28" s="16">
        <v>5822</v>
      </c>
      <c r="I28" s="16">
        <v>4823</v>
      </c>
    </row>
    <row r="29" spans="1:9" ht="12.75">
      <c r="A29" s="16" t="s">
        <v>20</v>
      </c>
      <c r="B29" s="16" t="s">
        <v>15</v>
      </c>
      <c r="C29" s="16">
        <v>7206</v>
      </c>
      <c r="D29" s="16">
        <v>9649</v>
      </c>
      <c r="E29" s="16">
        <v>973</v>
      </c>
      <c r="F29" s="16">
        <v>2348</v>
      </c>
      <c r="G29" s="16">
        <v>2582</v>
      </c>
      <c r="H29" s="16">
        <v>1975</v>
      </c>
      <c r="I29" s="16">
        <v>1771</v>
      </c>
    </row>
    <row r="30" spans="1:9" ht="12.75">
      <c r="A30" s="16" t="s">
        <v>82</v>
      </c>
      <c r="B30" s="16" t="s">
        <v>54</v>
      </c>
      <c r="C30" s="16">
        <v>23343</v>
      </c>
      <c r="D30" s="16">
        <v>34505</v>
      </c>
      <c r="E30" s="16">
        <v>2830</v>
      </c>
      <c r="F30" s="16">
        <v>8050</v>
      </c>
      <c r="G30" s="16">
        <v>10085</v>
      </c>
      <c r="H30" s="16">
        <v>7527</v>
      </c>
      <c r="I30" s="16">
        <v>6013</v>
      </c>
    </row>
    <row r="31" spans="1:9" ht="12.75">
      <c r="A31" s="16" t="s">
        <v>32</v>
      </c>
      <c r="B31" s="16" t="s">
        <v>52</v>
      </c>
      <c r="C31" s="16">
        <v>14988</v>
      </c>
      <c r="D31" s="16">
        <v>21550</v>
      </c>
      <c r="E31" s="16">
        <v>1856</v>
      </c>
      <c r="F31" s="16">
        <v>5128</v>
      </c>
      <c r="G31" s="16">
        <v>5956</v>
      </c>
      <c r="H31" s="16">
        <v>4643</v>
      </c>
      <c r="I31" s="16">
        <v>3967</v>
      </c>
    </row>
    <row r="32" spans="1:9" ht="12.75">
      <c r="A32" s="16" t="s">
        <v>0</v>
      </c>
      <c r="B32" s="16" t="s">
        <v>55</v>
      </c>
      <c r="C32" s="16">
        <v>12334</v>
      </c>
      <c r="D32" s="16">
        <v>16825</v>
      </c>
      <c r="E32" s="16">
        <v>1630</v>
      </c>
      <c r="F32" s="16">
        <v>4202</v>
      </c>
      <c r="G32" s="16">
        <v>4347</v>
      </c>
      <c r="H32" s="16">
        <v>3404</v>
      </c>
      <c r="I32" s="16">
        <v>3242</v>
      </c>
    </row>
    <row r="33" spans="1:9" ht="12.75">
      <c r="A33" s="16" t="s">
        <v>72</v>
      </c>
      <c r="B33" s="16" t="s">
        <v>28</v>
      </c>
      <c r="C33" s="16">
        <v>31688</v>
      </c>
      <c r="D33" s="16">
        <v>45359</v>
      </c>
      <c r="E33" s="16">
        <v>3481</v>
      </c>
      <c r="F33" s="16">
        <v>10689</v>
      </c>
      <c r="G33" s="16">
        <v>12986</v>
      </c>
      <c r="H33" s="16">
        <v>10045</v>
      </c>
      <c r="I33" s="16">
        <v>8158</v>
      </c>
    </row>
    <row r="34" spans="1:9" ht="12.75">
      <c r="A34" s="16" t="s">
        <v>49</v>
      </c>
      <c r="B34" s="16" t="s">
        <v>79</v>
      </c>
      <c r="C34" s="16">
        <v>13542</v>
      </c>
      <c r="D34" s="16">
        <v>19270</v>
      </c>
      <c r="E34" s="16">
        <v>1724</v>
      </c>
      <c r="F34" s="16">
        <v>4678</v>
      </c>
      <c r="G34" s="16">
        <v>5517</v>
      </c>
      <c r="H34" s="16">
        <v>3990</v>
      </c>
      <c r="I34" s="16">
        <v>3361</v>
      </c>
    </row>
    <row r="35" spans="1:9" ht="12.75">
      <c r="A35" s="16" t="s">
        <v>76</v>
      </c>
      <c r="B35" s="16" t="s">
        <v>84</v>
      </c>
      <c r="C35" s="16">
        <v>8740</v>
      </c>
      <c r="D35" s="16">
        <v>12394</v>
      </c>
      <c r="E35" s="16">
        <v>1331</v>
      </c>
      <c r="F35" s="16">
        <v>3369</v>
      </c>
      <c r="G35" s="16">
        <v>3345</v>
      </c>
      <c r="H35" s="16">
        <v>2456</v>
      </c>
      <c r="I35" s="16">
        <v>1893</v>
      </c>
    </row>
    <row r="36" spans="1:9" ht="12.75">
      <c r="A36" s="16" t="s">
        <v>9</v>
      </c>
      <c r="B36" s="16" t="s">
        <v>35</v>
      </c>
      <c r="C36" s="16">
        <v>19974</v>
      </c>
      <c r="D36" s="16">
        <v>28581</v>
      </c>
      <c r="E36" s="16">
        <v>2416</v>
      </c>
      <c r="F36" s="16">
        <v>7552</v>
      </c>
      <c r="G36" s="16">
        <v>8561</v>
      </c>
      <c r="H36" s="16">
        <v>5545</v>
      </c>
      <c r="I36" s="16">
        <v>4507</v>
      </c>
    </row>
    <row r="37" spans="1:9" ht="12.75">
      <c r="A37" s="16" t="s">
        <v>73</v>
      </c>
      <c r="B37" s="16" t="s">
        <v>78</v>
      </c>
      <c r="C37" s="16">
        <v>21000</v>
      </c>
      <c r="D37" s="16">
        <v>29942</v>
      </c>
      <c r="E37" s="16">
        <v>3060</v>
      </c>
      <c r="F37" s="16">
        <v>8017</v>
      </c>
      <c r="G37" s="16">
        <v>8211</v>
      </c>
      <c r="H37" s="16">
        <v>5870</v>
      </c>
      <c r="I37" s="16">
        <v>4784</v>
      </c>
    </row>
    <row r="38" spans="1:9" ht="12.75">
      <c r="A38" s="16" t="s">
        <v>29</v>
      </c>
      <c r="B38" s="16" t="s">
        <v>75</v>
      </c>
      <c r="C38" s="16">
        <v>10652</v>
      </c>
      <c r="D38" s="16">
        <v>15228</v>
      </c>
      <c r="E38" s="16">
        <v>1316</v>
      </c>
      <c r="F38" s="16">
        <v>3464</v>
      </c>
      <c r="G38" s="16">
        <v>4139</v>
      </c>
      <c r="H38" s="16">
        <v>3097</v>
      </c>
      <c r="I38" s="16">
        <v>3212</v>
      </c>
    </row>
    <row r="39" spans="1:9" ht="12.75">
      <c r="A39" s="16" t="s">
        <v>68</v>
      </c>
      <c r="B39" s="16" t="s">
        <v>14</v>
      </c>
      <c r="C39" s="16">
        <v>47880</v>
      </c>
      <c r="D39" s="16">
        <v>69117</v>
      </c>
      <c r="E39" s="16">
        <v>5573</v>
      </c>
      <c r="F39" s="16">
        <v>18214</v>
      </c>
      <c r="G39" s="16">
        <v>20234</v>
      </c>
      <c r="H39" s="16">
        <v>13621</v>
      </c>
      <c r="I39" s="16">
        <v>11475</v>
      </c>
    </row>
    <row r="40" spans="1:9" ht="12.75">
      <c r="A40" s="16" t="s">
        <v>19</v>
      </c>
      <c r="B40" s="16" t="s">
        <v>81</v>
      </c>
      <c r="C40" s="16">
        <v>7995</v>
      </c>
      <c r="D40" s="16">
        <v>11208</v>
      </c>
      <c r="E40" s="16">
        <v>807</v>
      </c>
      <c r="F40" s="16">
        <v>2651</v>
      </c>
      <c r="G40" s="16">
        <v>2925</v>
      </c>
      <c r="H40" s="16">
        <v>2454</v>
      </c>
      <c r="I40" s="16">
        <v>2371</v>
      </c>
    </row>
    <row r="41" spans="1:9" ht="12.75">
      <c r="A41" s="16" t="s">
        <v>48</v>
      </c>
      <c r="B41" s="16" t="s">
        <v>17</v>
      </c>
      <c r="C41" s="16">
        <v>9005</v>
      </c>
      <c r="D41" s="16">
        <v>12227</v>
      </c>
      <c r="E41" s="16">
        <v>1127</v>
      </c>
      <c r="F41" s="16">
        <v>3131</v>
      </c>
      <c r="G41" s="16">
        <v>3381</v>
      </c>
      <c r="H41" s="16">
        <v>2628</v>
      </c>
      <c r="I41" s="16">
        <v>1960</v>
      </c>
    </row>
    <row r="42" spans="1:9" ht="12.75">
      <c r="A42" s="16" t="s">
        <v>59</v>
      </c>
      <c r="B42" s="16" t="s">
        <v>80</v>
      </c>
      <c r="C42" s="16">
        <v>12532</v>
      </c>
      <c r="D42" s="16">
        <v>17823</v>
      </c>
      <c r="E42" s="16">
        <v>1573</v>
      </c>
      <c r="F42" s="16">
        <v>4322</v>
      </c>
      <c r="G42" s="16">
        <v>4870</v>
      </c>
      <c r="H42" s="16">
        <v>3729</v>
      </c>
      <c r="I42" s="16">
        <v>3329</v>
      </c>
    </row>
    <row r="43" spans="1:9" ht="12.75">
      <c r="A43" s="16" t="s">
        <v>63</v>
      </c>
      <c r="B43" s="16" t="s">
        <v>31</v>
      </c>
      <c r="C43" s="16">
        <v>11270</v>
      </c>
      <c r="D43" s="16">
        <v>15162</v>
      </c>
      <c r="E43" s="16">
        <v>1274</v>
      </c>
      <c r="F43" s="16">
        <v>3773</v>
      </c>
      <c r="G43" s="16">
        <v>4288</v>
      </c>
      <c r="H43" s="16">
        <v>3149</v>
      </c>
      <c r="I43" s="16">
        <v>2678</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2014-09-11T08:36:55Z</cp:lastPrinted>
  <dcterms:created xsi:type="dcterms:W3CDTF">2013-08-22T12:02:29Z</dcterms:created>
  <dcterms:modified xsi:type="dcterms:W3CDTF">2021-02-02T08:31:30Z</dcterms:modified>
  <cp:category/>
  <cp:version/>
  <cp:contentType/>
  <cp:contentStatus/>
</cp:coreProperties>
</file>