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<sst xmlns="http://schemas.openxmlformats.org/spreadsheetml/2006/main" count="201" uniqueCount="108">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</sst>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1" t="s">
        <v>85</v>
      </c>
      <c r="C4" s="21" t="s">
        <v>90</v>
      </c>
      <c r="D4" s="24" t="s">
        <v>106</v>
      </c>
      <c r="E4" s="20" t="s">
        <v>92</v>
      </c>
      <c r="F4" s="20"/>
      <c r="G4" s="20"/>
      <c r="H4" s="20"/>
      <c r="I4" s="20"/>
      <c r="J4" s="20"/>
      <c r="K4" s="20"/>
      <c r="L4" s="20"/>
      <c r="M4" s="20"/>
      <c r="N4" s="20"/>
    </row>
    <row r="5" spans="1:14" s="8" customFormat="1" ht="21.75" customHeight="1">
      <c r="A5" s="6" t="s">
        <v>39</v>
      </c>
      <c r="B5" s="22"/>
      <c r="C5" s="22"/>
      <c r="D5" s="25"/>
      <c r="E5" s="20" t="s">
        <v>95</v>
      </c>
      <c r="F5" s="20"/>
      <c r="G5" s="20" t="s">
        <v>86</v>
      </c>
      <c r="H5" s="20"/>
      <c r="I5" s="20" t="s">
        <v>87</v>
      </c>
      <c r="J5" s="20"/>
      <c r="K5" s="20" t="s">
        <v>88</v>
      </c>
      <c r="L5" s="20"/>
      <c r="M5" s="20" t="s">
        <v>89</v>
      </c>
      <c r="N5" s="20"/>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12012</v>
      </c>
      <c r="D7" s="9">
        <f>E7+G7+I7+K7+M7</f>
        <v>13000</v>
      </c>
      <c r="E7" s="9">
        <f>man!E2</f>
        <v>1541</v>
      </c>
      <c r="F7" s="10">
        <f>E7/D7*100</f>
        <v>11.853846153846154</v>
      </c>
      <c r="G7" s="9">
        <f>man!F2</f>
        <v>3190</v>
      </c>
      <c r="H7" s="10">
        <f>G7/D7*100</f>
        <v>24.53846153846154</v>
      </c>
      <c r="I7" s="9">
        <f>man!G2</f>
        <v>3767</v>
      </c>
      <c r="J7" s="10">
        <f>I7/D7*100</f>
        <v>28.97692307692308</v>
      </c>
      <c r="K7" s="9">
        <f>man!H2</f>
        <v>2546</v>
      </c>
      <c r="L7" s="10">
        <f>K7/D7*100</f>
        <v>19.584615384615383</v>
      </c>
      <c r="M7" s="9">
        <f>man!I2</f>
        <v>1956</v>
      </c>
      <c r="N7" s="10">
        <f>M7/D7*100</f>
        <v>15.046153846153846</v>
      </c>
      <c r="P7" s="16"/>
      <c r="Q7" s="15"/>
      <c r="R7" s="15"/>
    </row>
    <row r="8" spans="1:18" ht="12.75">
      <c r="A8" s="1" t="s">
        <v>47</v>
      </c>
      <c r="B8" s="3" t="s">
        <v>11</v>
      </c>
      <c r="C8" s="9">
        <f>man!C3</f>
        <v>11207</v>
      </c>
      <c r="D8" s="9">
        <f aca="true" t="shared" si="0" ref="D8:D48">E8+G8+I8+K8+M8</f>
        <v>12290</v>
      </c>
      <c r="E8" s="9">
        <f>man!E3</f>
        <v>1353</v>
      </c>
      <c r="F8" s="10">
        <f aca="true" t="shared" si="1" ref="F8:F48">E8/D8*100</f>
        <v>11.008950366151343</v>
      </c>
      <c r="G8" s="9">
        <f>man!F3</f>
        <v>2869</v>
      </c>
      <c r="H8" s="10">
        <f aca="true" t="shared" si="2" ref="H8:H48">G8/D8*100</f>
        <v>23.344182262001627</v>
      </c>
      <c r="I8" s="9">
        <f>man!G3</f>
        <v>3465</v>
      </c>
      <c r="J8" s="10">
        <f aca="true" t="shared" si="3" ref="J8:J48">I8/D8*100</f>
        <v>28.19365337672905</v>
      </c>
      <c r="K8" s="9">
        <f>man!H3</f>
        <v>2522</v>
      </c>
      <c r="L8" s="10">
        <f aca="true" t="shared" si="4" ref="L8:L48">K8/D8*100</f>
        <v>20.520748576078113</v>
      </c>
      <c r="M8" s="9">
        <f>man!I3</f>
        <v>2081</v>
      </c>
      <c r="N8" s="10">
        <f aca="true" t="shared" si="5" ref="N8:N48">M8/D8*100</f>
        <v>16.93246541903987</v>
      </c>
      <c r="P8" s="16"/>
      <c r="Q8" s="15"/>
      <c r="R8" s="15"/>
    </row>
    <row r="9" spans="1:18" ht="12.75">
      <c r="A9" s="1" t="s">
        <v>58</v>
      </c>
      <c r="B9" s="3" t="s">
        <v>13</v>
      </c>
      <c r="C9" s="9">
        <f>man!C4</f>
        <v>9913</v>
      </c>
      <c r="D9" s="9">
        <f t="shared" si="0"/>
        <v>11005</v>
      </c>
      <c r="E9" s="9">
        <f>man!E4</f>
        <v>899</v>
      </c>
      <c r="F9" s="10">
        <f t="shared" si="1"/>
        <v>8.169014084507042</v>
      </c>
      <c r="G9" s="9">
        <f>man!F4</f>
        <v>2440</v>
      </c>
      <c r="H9" s="10">
        <f t="shared" si="2"/>
        <v>22.171740118128124</v>
      </c>
      <c r="I9" s="9">
        <f>man!G4</f>
        <v>3350</v>
      </c>
      <c r="J9" s="10">
        <f t="shared" si="3"/>
        <v>30.44070876874148</v>
      </c>
      <c r="K9" s="9">
        <f>man!H4</f>
        <v>2427</v>
      </c>
      <c r="L9" s="10">
        <f t="shared" si="4"/>
        <v>22.053611994547932</v>
      </c>
      <c r="M9" s="9">
        <f>man!I4</f>
        <v>1889</v>
      </c>
      <c r="N9" s="10">
        <f t="shared" si="5"/>
        <v>17.16492503407542</v>
      </c>
      <c r="P9" s="16"/>
      <c r="Q9" s="15"/>
      <c r="R9" s="15"/>
    </row>
    <row r="10" spans="1:18" ht="12.75">
      <c r="A10" s="1" t="s">
        <v>2</v>
      </c>
      <c r="B10" s="3" t="s">
        <v>62</v>
      </c>
      <c r="C10" s="9">
        <f>man!C5</f>
        <v>9656</v>
      </c>
      <c r="D10" s="9">
        <f t="shared" si="0"/>
        <v>10757</v>
      </c>
      <c r="E10" s="9">
        <f>man!E5</f>
        <v>921</v>
      </c>
      <c r="F10" s="10">
        <f t="shared" si="1"/>
        <v>8.561866691456727</v>
      </c>
      <c r="G10" s="9">
        <f>man!F5</f>
        <v>2477</v>
      </c>
      <c r="H10" s="10">
        <f t="shared" si="2"/>
        <v>23.026866226643115</v>
      </c>
      <c r="I10" s="9">
        <f>man!G5</f>
        <v>3016</v>
      </c>
      <c r="J10" s="10">
        <f t="shared" si="3"/>
        <v>28.03755693966719</v>
      </c>
      <c r="K10" s="9">
        <f>man!H5</f>
        <v>2376</v>
      </c>
      <c r="L10" s="10">
        <f t="shared" si="4"/>
        <v>22.087942734963278</v>
      </c>
      <c r="M10" s="9">
        <f>man!I5</f>
        <v>1967</v>
      </c>
      <c r="N10" s="10">
        <f t="shared" si="5"/>
        <v>18.285767407269685</v>
      </c>
      <c r="P10" s="16"/>
      <c r="Q10" s="15"/>
      <c r="R10" s="15"/>
    </row>
    <row r="11" spans="1:18" ht="12.75">
      <c r="A11" s="1" t="s">
        <v>1</v>
      </c>
      <c r="B11" s="3" t="s">
        <v>60</v>
      </c>
      <c r="C11" s="9">
        <f>man!C6</f>
        <v>17774</v>
      </c>
      <c r="D11" s="9">
        <f t="shared" si="0"/>
        <v>19583</v>
      </c>
      <c r="E11" s="9">
        <f>man!E6</f>
        <v>2572</v>
      </c>
      <c r="F11" s="10">
        <f t="shared" si="1"/>
        <v>13.133840576009803</v>
      </c>
      <c r="G11" s="9">
        <f>man!F6</f>
        <v>5214</v>
      </c>
      <c r="H11" s="10">
        <f t="shared" si="2"/>
        <v>26.62513404483481</v>
      </c>
      <c r="I11" s="9">
        <f>man!G6</f>
        <v>5848</v>
      </c>
      <c r="J11" s="10">
        <f t="shared" si="3"/>
        <v>29.86263595976102</v>
      </c>
      <c r="K11" s="9">
        <f>man!H6</f>
        <v>3443</v>
      </c>
      <c r="L11" s="10">
        <f t="shared" si="4"/>
        <v>17.581575856610325</v>
      </c>
      <c r="M11" s="9">
        <f>man!I6</f>
        <v>2506</v>
      </c>
      <c r="N11" s="10">
        <f t="shared" si="5"/>
        <v>12.796813562784049</v>
      </c>
      <c r="P11" s="16"/>
      <c r="Q11" s="15"/>
      <c r="R11" s="15"/>
    </row>
    <row r="12" spans="1:18" ht="12.75">
      <c r="A12" s="1" t="s">
        <v>21</v>
      </c>
      <c r="B12" s="3" t="s">
        <v>70</v>
      </c>
      <c r="C12" s="9">
        <f>man!C7</f>
        <v>8327</v>
      </c>
      <c r="D12" s="9">
        <f t="shared" si="0"/>
        <v>9635</v>
      </c>
      <c r="E12" s="9">
        <f>man!E7</f>
        <v>1172</v>
      </c>
      <c r="F12" s="10">
        <f t="shared" si="1"/>
        <v>12.163985469641931</v>
      </c>
      <c r="G12" s="9">
        <f>man!F7</f>
        <v>2181</v>
      </c>
      <c r="H12" s="10">
        <f t="shared" si="2"/>
        <v>22.636222106901922</v>
      </c>
      <c r="I12" s="9">
        <f>man!G7</f>
        <v>2575</v>
      </c>
      <c r="J12" s="10">
        <f t="shared" si="3"/>
        <v>26.72548002075765</v>
      </c>
      <c r="K12" s="9">
        <f>man!H7</f>
        <v>1874</v>
      </c>
      <c r="L12" s="10">
        <f t="shared" si="4"/>
        <v>19.449922158796056</v>
      </c>
      <c r="M12" s="9">
        <f>man!I7</f>
        <v>1833</v>
      </c>
      <c r="N12" s="10">
        <f t="shared" si="5"/>
        <v>19.024390243902438</v>
      </c>
      <c r="P12" s="16"/>
      <c r="Q12" s="15"/>
      <c r="R12" s="15"/>
    </row>
    <row r="13" spans="1:18" ht="12.75">
      <c r="A13" s="1" t="s">
        <v>18</v>
      </c>
      <c r="B13" s="3" t="s">
        <v>37</v>
      </c>
      <c r="C13" s="9">
        <f>man!C8</f>
        <v>7722</v>
      </c>
      <c r="D13" s="9">
        <f t="shared" si="0"/>
        <v>8167</v>
      </c>
      <c r="E13" s="9">
        <f>man!E8</f>
        <v>813</v>
      </c>
      <c r="F13" s="10">
        <f t="shared" si="1"/>
        <v>9.954695726705031</v>
      </c>
      <c r="G13" s="9">
        <f>man!F8</f>
        <v>1773</v>
      </c>
      <c r="H13" s="10">
        <f t="shared" si="2"/>
        <v>21.70931798702094</v>
      </c>
      <c r="I13" s="9">
        <f>man!G8</f>
        <v>2554</v>
      </c>
      <c r="J13" s="10">
        <f t="shared" si="3"/>
        <v>31.27219297171544</v>
      </c>
      <c r="K13" s="9">
        <f>man!H8</f>
        <v>1801</v>
      </c>
      <c r="L13" s="10">
        <f t="shared" si="4"/>
        <v>22.05216113628015</v>
      </c>
      <c r="M13" s="9">
        <f>man!I8</f>
        <v>1226</v>
      </c>
      <c r="N13" s="10">
        <f t="shared" si="5"/>
        <v>15.01163217827844</v>
      </c>
      <c r="P13" s="16"/>
      <c r="Q13" s="15"/>
      <c r="R13" s="15"/>
    </row>
    <row r="14" spans="1:18" ht="12.75">
      <c r="A14" s="1" t="s">
        <v>22</v>
      </c>
      <c r="B14" s="3" t="s">
        <v>74</v>
      </c>
      <c r="C14" s="9">
        <f>man!C9</f>
        <v>10180</v>
      </c>
      <c r="D14" s="9">
        <f t="shared" si="0"/>
        <v>10424</v>
      </c>
      <c r="E14" s="9">
        <f>man!E9</f>
        <v>1022</v>
      </c>
      <c r="F14" s="10">
        <f t="shared" si="1"/>
        <v>9.804297774366846</v>
      </c>
      <c r="G14" s="9">
        <f>man!F9</f>
        <v>2835</v>
      </c>
      <c r="H14" s="10">
        <f t="shared" si="2"/>
        <v>27.196853415195704</v>
      </c>
      <c r="I14" s="9">
        <f>man!G9</f>
        <v>2940</v>
      </c>
      <c r="J14" s="10">
        <f t="shared" si="3"/>
        <v>28.204144282425176</v>
      </c>
      <c r="K14" s="9">
        <f>man!H9</f>
        <v>1940</v>
      </c>
      <c r="L14" s="10">
        <f t="shared" si="4"/>
        <v>18.610897927858787</v>
      </c>
      <c r="M14" s="9">
        <f>man!I9</f>
        <v>1687</v>
      </c>
      <c r="N14" s="10">
        <f t="shared" si="5"/>
        <v>16.183806600153492</v>
      </c>
      <c r="P14" s="16"/>
      <c r="Q14" s="15"/>
      <c r="R14" s="15"/>
    </row>
    <row r="15" spans="1:18" ht="12.75">
      <c r="A15" s="1" t="s">
        <v>24</v>
      </c>
      <c r="B15" s="3" t="s">
        <v>71</v>
      </c>
      <c r="C15" s="9">
        <f>man!C10</f>
        <v>6041</v>
      </c>
      <c r="D15" s="9">
        <f t="shared" si="0"/>
        <v>6346</v>
      </c>
      <c r="E15" s="9">
        <f>man!E10</f>
        <v>528</v>
      </c>
      <c r="F15" s="10">
        <f t="shared" si="1"/>
        <v>8.320201701859439</v>
      </c>
      <c r="G15" s="9">
        <f>man!F10</f>
        <v>1288</v>
      </c>
      <c r="H15" s="10">
        <f t="shared" si="2"/>
        <v>20.296249606051056</v>
      </c>
      <c r="I15" s="9">
        <f>man!G10</f>
        <v>1968</v>
      </c>
      <c r="J15" s="10">
        <f t="shared" si="3"/>
        <v>31.011660888748814</v>
      </c>
      <c r="K15" s="9">
        <f>man!H10</f>
        <v>1398</v>
      </c>
      <c r="L15" s="10">
        <f t="shared" si="4"/>
        <v>22.029624960605105</v>
      </c>
      <c r="M15" s="9">
        <f>man!I10</f>
        <v>1164</v>
      </c>
      <c r="N15" s="10">
        <f t="shared" si="5"/>
        <v>18.342262842735582</v>
      </c>
      <c r="P15" s="16"/>
      <c r="Q15" s="15"/>
      <c r="R15" s="15"/>
    </row>
    <row r="16" spans="1:18" ht="12.75">
      <c r="A16" s="1" t="s">
        <v>30</v>
      </c>
      <c r="B16" s="3" t="s">
        <v>45</v>
      </c>
      <c r="C16" s="9">
        <f>man!C11</f>
        <v>28040</v>
      </c>
      <c r="D16" s="9">
        <f t="shared" si="0"/>
        <v>28925</v>
      </c>
      <c r="E16" s="9">
        <f>man!E11</f>
        <v>1898</v>
      </c>
      <c r="F16" s="10">
        <f t="shared" si="1"/>
        <v>6.561797752808989</v>
      </c>
      <c r="G16" s="9">
        <f>man!F11</f>
        <v>7772</v>
      </c>
      <c r="H16" s="10">
        <f t="shared" si="2"/>
        <v>26.869490060501295</v>
      </c>
      <c r="I16" s="9">
        <f>man!G11</f>
        <v>8353</v>
      </c>
      <c r="J16" s="10">
        <f t="shared" si="3"/>
        <v>28.878133102852203</v>
      </c>
      <c r="K16" s="9">
        <f>man!H11</f>
        <v>5802</v>
      </c>
      <c r="L16" s="10">
        <f t="shared" si="4"/>
        <v>20.05877268798617</v>
      </c>
      <c r="M16" s="9">
        <f>man!I11</f>
        <v>5100</v>
      </c>
      <c r="N16" s="10">
        <f t="shared" si="5"/>
        <v>17.631806395851342</v>
      </c>
      <c r="P16" s="16"/>
      <c r="Q16" s="15"/>
      <c r="R16" s="15"/>
    </row>
    <row r="17" spans="1:18" ht="12.75">
      <c r="A17" s="1" t="s">
        <v>77</v>
      </c>
      <c r="B17" s="3" t="s">
        <v>16</v>
      </c>
      <c r="C17" s="9">
        <f>man!C12</f>
        <v>7205</v>
      </c>
      <c r="D17" s="9">
        <f t="shared" si="0"/>
        <v>7580</v>
      </c>
      <c r="E17" s="9">
        <f>man!E12</f>
        <v>750</v>
      </c>
      <c r="F17" s="10">
        <f t="shared" si="1"/>
        <v>9.894459102902374</v>
      </c>
      <c r="G17" s="9">
        <f>man!F12</f>
        <v>1711</v>
      </c>
      <c r="H17" s="10">
        <f t="shared" si="2"/>
        <v>22.572559366754618</v>
      </c>
      <c r="I17" s="9">
        <f>man!G12</f>
        <v>2244</v>
      </c>
      <c r="J17" s="10">
        <f t="shared" si="3"/>
        <v>29.604221635883903</v>
      </c>
      <c r="K17" s="9">
        <f>man!H12</f>
        <v>1536</v>
      </c>
      <c r="L17" s="10">
        <f t="shared" si="4"/>
        <v>20.26385224274406</v>
      </c>
      <c r="M17" s="9">
        <f>man!I12</f>
        <v>1339</v>
      </c>
      <c r="N17" s="10">
        <f t="shared" si="5"/>
        <v>17.66490765171504</v>
      </c>
      <c r="P17" s="16"/>
      <c r="Q17" s="15"/>
      <c r="R17" s="15"/>
    </row>
    <row r="18" spans="1:18" ht="12.75">
      <c r="A18" s="1" t="s">
        <v>64</v>
      </c>
      <c r="B18" s="3" t="s">
        <v>12</v>
      </c>
      <c r="C18" s="9">
        <f>man!C13</f>
        <v>5386</v>
      </c>
      <c r="D18" s="9">
        <f t="shared" si="0"/>
        <v>5957</v>
      </c>
      <c r="E18" s="9">
        <f>man!E13</f>
        <v>585</v>
      </c>
      <c r="F18" s="10">
        <f t="shared" si="1"/>
        <v>9.820379385596777</v>
      </c>
      <c r="G18" s="9">
        <f>man!F13</f>
        <v>1448</v>
      </c>
      <c r="H18" s="10">
        <f t="shared" si="2"/>
        <v>24.30753735101561</v>
      </c>
      <c r="I18" s="9">
        <f>man!G13</f>
        <v>1573</v>
      </c>
      <c r="J18" s="10">
        <f t="shared" si="3"/>
        <v>26.405909014604667</v>
      </c>
      <c r="K18" s="9">
        <f>man!H13</f>
        <v>1200</v>
      </c>
      <c r="L18" s="10">
        <f t="shared" si="4"/>
        <v>20.144367970454926</v>
      </c>
      <c r="M18" s="9">
        <f>man!I13</f>
        <v>1151</v>
      </c>
      <c r="N18" s="10">
        <f t="shared" si="5"/>
        <v>19.32180627832802</v>
      </c>
      <c r="P18" s="16"/>
      <c r="Q18" s="15"/>
      <c r="R18" s="15"/>
    </row>
    <row r="19" spans="1:18" ht="12.75">
      <c r="A19" s="1" t="s">
        <v>38</v>
      </c>
      <c r="B19" s="3" t="s">
        <v>3</v>
      </c>
      <c r="C19" s="9">
        <f>man!C14</f>
        <v>4855</v>
      </c>
      <c r="D19" s="9">
        <f t="shared" si="0"/>
        <v>5147</v>
      </c>
      <c r="E19" s="9">
        <f>man!E14</f>
        <v>540</v>
      </c>
      <c r="F19" s="10">
        <f t="shared" si="1"/>
        <v>10.491548474839712</v>
      </c>
      <c r="G19" s="9">
        <f>man!F14</f>
        <v>1281</v>
      </c>
      <c r="H19" s="10">
        <f t="shared" si="2"/>
        <v>24.888284437536427</v>
      </c>
      <c r="I19" s="9">
        <f>man!G14</f>
        <v>1410</v>
      </c>
      <c r="J19" s="10">
        <f t="shared" si="3"/>
        <v>27.394598795414804</v>
      </c>
      <c r="K19" s="9">
        <f>man!H14</f>
        <v>1084</v>
      </c>
      <c r="L19" s="10">
        <f t="shared" si="4"/>
        <v>21.06081212356713</v>
      </c>
      <c r="M19" s="9">
        <f>man!I14</f>
        <v>832</v>
      </c>
      <c r="N19" s="10">
        <f t="shared" si="5"/>
        <v>16.16475616864193</v>
      </c>
      <c r="P19" s="16"/>
      <c r="Q19" s="15"/>
      <c r="R19" s="15"/>
    </row>
    <row r="20" spans="1:18" ht="12.75">
      <c r="A20" s="1" t="s">
        <v>51</v>
      </c>
      <c r="B20" s="3" t="s">
        <v>43</v>
      </c>
      <c r="C20" s="9">
        <f>man!C15</f>
        <v>18509</v>
      </c>
      <c r="D20" s="9">
        <f t="shared" si="0"/>
        <v>19160</v>
      </c>
      <c r="E20" s="9">
        <f>man!E15</f>
        <v>2394</v>
      </c>
      <c r="F20" s="10">
        <f t="shared" si="1"/>
        <v>12.494780793319416</v>
      </c>
      <c r="G20" s="9">
        <f>man!F15</f>
        <v>5257</v>
      </c>
      <c r="H20" s="10">
        <f t="shared" si="2"/>
        <v>27.437369519832988</v>
      </c>
      <c r="I20" s="9">
        <f>man!G15</f>
        <v>5221</v>
      </c>
      <c r="J20" s="10">
        <f t="shared" si="3"/>
        <v>27.24947807933194</v>
      </c>
      <c r="K20" s="9">
        <f>man!H15</f>
        <v>3383</v>
      </c>
      <c r="L20" s="10">
        <f t="shared" si="4"/>
        <v>17.656576200417536</v>
      </c>
      <c r="M20" s="9">
        <f>man!I15</f>
        <v>2905</v>
      </c>
      <c r="N20" s="10">
        <f t="shared" si="5"/>
        <v>15.161795407098122</v>
      </c>
      <c r="P20" s="16"/>
      <c r="Q20" s="15"/>
      <c r="R20" s="15"/>
    </row>
    <row r="21" spans="1:18" ht="12.75">
      <c r="A21" s="1" t="s">
        <v>23</v>
      </c>
      <c r="B21" s="3" t="s">
        <v>40</v>
      </c>
      <c r="C21" s="9">
        <f>man!C16</f>
        <v>11045</v>
      </c>
      <c r="D21" s="9">
        <f t="shared" si="0"/>
        <v>11692</v>
      </c>
      <c r="E21" s="9">
        <f>man!E16</f>
        <v>981</v>
      </c>
      <c r="F21" s="10">
        <f t="shared" si="1"/>
        <v>8.39035237769415</v>
      </c>
      <c r="G21" s="9">
        <f>man!F16</f>
        <v>2706</v>
      </c>
      <c r="H21" s="10">
        <f t="shared" si="2"/>
        <v>23.14403010605542</v>
      </c>
      <c r="I21" s="9">
        <f>man!G16</f>
        <v>3170</v>
      </c>
      <c r="J21" s="10">
        <f t="shared" si="3"/>
        <v>27.11255559356825</v>
      </c>
      <c r="K21" s="9">
        <f>man!H16</f>
        <v>2400</v>
      </c>
      <c r="L21" s="10">
        <f t="shared" si="4"/>
        <v>20.526855969893944</v>
      </c>
      <c r="M21" s="9">
        <f>man!I16</f>
        <v>2435</v>
      </c>
      <c r="N21" s="10">
        <f t="shared" si="5"/>
        <v>20.826205952788232</v>
      </c>
      <c r="P21" s="16"/>
      <c r="Q21" s="15"/>
      <c r="R21" s="15"/>
    </row>
    <row r="22" spans="1:18" ht="12.75">
      <c r="A22" s="1" t="s">
        <v>53</v>
      </c>
      <c r="B22" s="3" t="s">
        <v>4</v>
      </c>
      <c r="C22" s="9">
        <f>man!C17</f>
        <v>4991</v>
      </c>
      <c r="D22" s="9">
        <f t="shared" si="0"/>
        <v>5285</v>
      </c>
      <c r="E22" s="9">
        <f>man!E17</f>
        <v>581</v>
      </c>
      <c r="F22" s="10">
        <f t="shared" si="1"/>
        <v>10.993377483443709</v>
      </c>
      <c r="G22" s="9">
        <f>man!F17</f>
        <v>1361</v>
      </c>
      <c r="H22" s="10">
        <f t="shared" si="2"/>
        <v>25.75212866603595</v>
      </c>
      <c r="I22" s="9">
        <f>man!G17</f>
        <v>1622</v>
      </c>
      <c r="J22" s="10">
        <f t="shared" si="3"/>
        <v>30.690633869441818</v>
      </c>
      <c r="K22" s="9">
        <f>man!H17</f>
        <v>1030</v>
      </c>
      <c r="L22" s="10">
        <f t="shared" si="4"/>
        <v>19.489120151371807</v>
      </c>
      <c r="M22" s="9">
        <f>man!I17</f>
        <v>691</v>
      </c>
      <c r="N22" s="10">
        <f t="shared" si="5"/>
        <v>13.074739829706717</v>
      </c>
      <c r="P22" s="16"/>
      <c r="Q22" s="15"/>
      <c r="R22" s="15"/>
    </row>
    <row r="23" spans="1:18" ht="12.75">
      <c r="A23" s="1" t="s">
        <v>8</v>
      </c>
      <c r="B23" s="3" t="s">
        <v>36</v>
      </c>
      <c r="C23" s="9">
        <f>man!C18</f>
        <v>12583</v>
      </c>
      <c r="D23" s="9">
        <f t="shared" si="0"/>
        <v>15003</v>
      </c>
      <c r="E23" s="9">
        <f>man!E18</f>
        <v>1867</v>
      </c>
      <c r="F23" s="10">
        <f t="shared" si="1"/>
        <v>12.444177831100447</v>
      </c>
      <c r="G23" s="9">
        <f>man!F18</f>
        <v>3483</v>
      </c>
      <c r="H23" s="10">
        <f t="shared" si="2"/>
        <v>23.215356928614277</v>
      </c>
      <c r="I23" s="9">
        <f>man!G18</f>
        <v>4024</v>
      </c>
      <c r="J23" s="10">
        <f t="shared" si="3"/>
        <v>26.82130240618543</v>
      </c>
      <c r="K23" s="9">
        <f>man!H18</f>
        <v>2934</v>
      </c>
      <c r="L23" s="10">
        <f t="shared" si="4"/>
        <v>19.556088782243553</v>
      </c>
      <c r="M23" s="9">
        <f>man!I18</f>
        <v>2695</v>
      </c>
      <c r="N23" s="10">
        <f t="shared" si="5"/>
        <v>17.963074051856296</v>
      </c>
      <c r="P23" s="16"/>
      <c r="Q23" s="15"/>
      <c r="R23" s="15"/>
    </row>
    <row r="24" spans="1:18" ht="12.75">
      <c r="A24" s="1" t="s">
        <v>69</v>
      </c>
      <c r="B24" s="3" t="s">
        <v>42</v>
      </c>
      <c r="C24" s="9">
        <f>man!C19</f>
        <v>13076</v>
      </c>
      <c r="D24" s="9">
        <f t="shared" si="0"/>
        <v>14581</v>
      </c>
      <c r="E24" s="9">
        <f>man!E19</f>
        <v>1694</v>
      </c>
      <c r="F24" s="10">
        <f t="shared" si="1"/>
        <v>11.617858857417186</v>
      </c>
      <c r="G24" s="9">
        <f>man!F19</f>
        <v>3483</v>
      </c>
      <c r="H24" s="10">
        <f t="shared" si="2"/>
        <v>23.88725053151361</v>
      </c>
      <c r="I24" s="9">
        <f>man!G19</f>
        <v>4073</v>
      </c>
      <c r="J24" s="10">
        <f t="shared" si="3"/>
        <v>27.933612235100476</v>
      </c>
      <c r="K24" s="9">
        <f>man!H19</f>
        <v>2957</v>
      </c>
      <c r="L24" s="10">
        <f t="shared" si="4"/>
        <v>20.279816199163296</v>
      </c>
      <c r="M24" s="9">
        <f>man!I19</f>
        <v>2374</v>
      </c>
      <c r="N24" s="10">
        <f t="shared" si="5"/>
        <v>16.28146217680543</v>
      </c>
      <c r="P24" s="16"/>
      <c r="Q24" s="15"/>
      <c r="R24" s="15"/>
    </row>
    <row r="25" spans="1:18" ht="12.75">
      <c r="A25" s="1" t="s">
        <v>6</v>
      </c>
      <c r="B25" s="3" t="s">
        <v>57</v>
      </c>
      <c r="C25" s="9">
        <f>man!C20</f>
        <v>7416</v>
      </c>
      <c r="D25" s="9">
        <f t="shared" si="0"/>
        <v>8510</v>
      </c>
      <c r="E25" s="9">
        <f>man!E20</f>
        <v>799</v>
      </c>
      <c r="F25" s="10">
        <f t="shared" si="1"/>
        <v>9.388954171562867</v>
      </c>
      <c r="G25" s="9">
        <f>man!F20</f>
        <v>1909</v>
      </c>
      <c r="H25" s="10">
        <f t="shared" si="2"/>
        <v>22.432432432432435</v>
      </c>
      <c r="I25" s="9">
        <f>man!G20</f>
        <v>2406</v>
      </c>
      <c r="J25" s="10">
        <f t="shared" si="3"/>
        <v>28.27262044653349</v>
      </c>
      <c r="K25" s="9">
        <f>man!H20</f>
        <v>1888</v>
      </c>
      <c r="L25" s="10">
        <f t="shared" si="4"/>
        <v>22.185663924794362</v>
      </c>
      <c r="M25" s="9">
        <f>man!I20</f>
        <v>1508</v>
      </c>
      <c r="N25" s="10">
        <f t="shared" si="5"/>
        <v>17.72032902467685</v>
      </c>
      <c r="P25" s="16"/>
      <c r="Q25" s="15"/>
      <c r="R25" s="15"/>
    </row>
    <row r="26" spans="1:18" ht="12.75">
      <c r="A26" s="1" t="s">
        <v>10</v>
      </c>
      <c r="B26" s="3" t="s">
        <v>65</v>
      </c>
      <c r="C26" s="9">
        <f>man!C21</f>
        <v>3185</v>
      </c>
      <c r="D26" s="9">
        <f t="shared" si="0"/>
        <v>3379</v>
      </c>
      <c r="E26" s="9">
        <f>man!E21</f>
        <v>498</v>
      </c>
      <c r="F26" s="10">
        <f t="shared" si="1"/>
        <v>14.738088191772714</v>
      </c>
      <c r="G26" s="9">
        <f>man!F21</f>
        <v>859</v>
      </c>
      <c r="H26" s="10">
        <f t="shared" si="2"/>
        <v>25.421722403077833</v>
      </c>
      <c r="I26" s="9">
        <f>man!G21</f>
        <v>869</v>
      </c>
      <c r="J26" s="10">
        <f t="shared" si="3"/>
        <v>25.71766794909737</v>
      </c>
      <c r="K26" s="9">
        <f>man!H21</f>
        <v>598</v>
      </c>
      <c r="L26" s="10">
        <f t="shared" si="4"/>
        <v>17.697543651968036</v>
      </c>
      <c r="M26" s="9">
        <f>man!I21</f>
        <v>555</v>
      </c>
      <c r="N26" s="10">
        <f t="shared" si="5"/>
        <v>16.424977804084048</v>
      </c>
      <c r="P26" s="16"/>
      <c r="Q26" s="15"/>
      <c r="R26" s="15"/>
    </row>
    <row r="27" spans="1:18" ht="12.75">
      <c r="A27" s="1" t="s">
        <v>61</v>
      </c>
      <c r="B27" s="3" t="s">
        <v>25</v>
      </c>
      <c r="C27" s="9">
        <f>man!C22</f>
        <v>5462</v>
      </c>
      <c r="D27" s="9">
        <f t="shared" si="0"/>
        <v>5699</v>
      </c>
      <c r="E27" s="9">
        <f>man!E22</f>
        <v>529</v>
      </c>
      <c r="F27" s="10">
        <f t="shared" si="1"/>
        <v>9.282330233374276</v>
      </c>
      <c r="G27" s="9">
        <f>man!F22</f>
        <v>1465</v>
      </c>
      <c r="H27" s="10">
        <f t="shared" si="2"/>
        <v>25.706264256887174</v>
      </c>
      <c r="I27" s="9">
        <f>man!G22</f>
        <v>1700</v>
      </c>
      <c r="J27" s="10">
        <f t="shared" si="3"/>
        <v>29.829794700824706</v>
      </c>
      <c r="K27" s="9">
        <f>man!H22</f>
        <v>1156</v>
      </c>
      <c r="L27" s="10">
        <f t="shared" si="4"/>
        <v>20.2842603965608</v>
      </c>
      <c r="M27" s="9">
        <f>man!I22</f>
        <v>849</v>
      </c>
      <c r="N27" s="10">
        <f t="shared" si="5"/>
        <v>14.897350412353044</v>
      </c>
      <c r="P27" s="16"/>
      <c r="Q27" s="15"/>
      <c r="R27" s="15"/>
    </row>
    <row r="28" spans="1:18" ht="12.75">
      <c r="A28" s="1" t="s">
        <v>27</v>
      </c>
      <c r="B28" s="3" t="s">
        <v>41</v>
      </c>
      <c r="C28" s="9">
        <f>man!C23</f>
        <v>8993</v>
      </c>
      <c r="D28" s="9">
        <f t="shared" si="0"/>
        <v>10550</v>
      </c>
      <c r="E28" s="9">
        <f>man!E23</f>
        <v>995</v>
      </c>
      <c r="F28" s="10">
        <f t="shared" si="1"/>
        <v>9.431279620853081</v>
      </c>
      <c r="G28" s="9">
        <f>man!F23</f>
        <v>2486</v>
      </c>
      <c r="H28" s="10">
        <f t="shared" si="2"/>
        <v>23.563981042654028</v>
      </c>
      <c r="I28" s="9">
        <f>man!G23</f>
        <v>3374</v>
      </c>
      <c r="J28" s="10">
        <f t="shared" si="3"/>
        <v>31.981042654028435</v>
      </c>
      <c r="K28" s="9">
        <f>man!H23</f>
        <v>2137</v>
      </c>
      <c r="L28" s="10">
        <f t="shared" si="4"/>
        <v>20.25592417061611</v>
      </c>
      <c r="M28" s="9">
        <f>man!I23</f>
        <v>1558</v>
      </c>
      <c r="N28" s="10">
        <f t="shared" si="5"/>
        <v>14.76777251184834</v>
      </c>
      <c r="P28" s="16"/>
      <c r="Q28" s="15"/>
      <c r="R28" s="15"/>
    </row>
    <row r="29" spans="1:18" ht="12.75">
      <c r="A29" s="1" t="s">
        <v>46</v>
      </c>
      <c r="B29" s="3" t="s">
        <v>56</v>
      </c>
      <c r="C29" s="9">
        <f>man!C24</f>
        <v>8485</v>
      </c>
      <c r="D29" s="9">
        <f t="shared" si="0"/>
        <v>9180</v>
      </c>
      <c r="E29" s="9">
        <f>man!E24</f>
        <v>741</v>
      </c>
      <c r="F29" s="10">
        <f t="shared" si="1"/>
        <v>8.071895424836601</v>
      </c>
      <c r="G29" s="9">
        <f>man!F24</f>
        <v>1959</v>
      </c>
      <c r="H29" s="10">
        <f t="shared" si="2"/>
        <v>21.33986928104575</v>
      </c>
      <c r="I29" s="9">
        <f>man!G24</f>
        <v>2511</v>
      </c>
      <c r="J29" s="10">
        <f t="shared" si="3"/>
        <v>27.35294117647059</v>
      </c>
      <c r="K29" s="9">
        <f>man!H24</f>
        <v>2064</v>
      </c>
      <c r="L29" s="10">
        <f t="shared" si="4"/>
        <v>22.483660130718956</v>
      </c>
      <c r="M29" s="9">
        <f>man!I24</f>
        <v>1905</v>
      </c>
      <c r="N29" s="10">
        <f t="shared" si="5"/>
        <v>20.751633986928105</v>
      </c>
      <c r="P29" s="16"/>
      <c r="Q29" s="15"/>
      <c r="R29" s="15"/>
    </row>
    <row r="30" spans="1:18" ht="12.75">
      <c r="A30" s="1" t="s">
        <v>5</v>
      </c>
      <c r="B30" s="3" t="s">
        <v>33</v>
      </c>
      <c r="C30" s="9">
        <f>man!C25</f>
        <v>4403</v>
      </c>
      <c r="D30" s="9">
        <f t="shared" si="0"/>
        <v>4784</v>
      </c>
      <c r="E30" s="9">
        <f>man!E25</f>
        <v>414</v>
      </c>
      <c r="F30" s="10">
        <f t="shared" si="1"/>
        <v>8.653846153846153</v>
      </c>
      <c r="G30" s="9">
        <f>man!F25</f>
        <v>1062</v>
      </c>
      <c r="H30" s="10">
        <f t="shared" si="2"/>
        <v>22.198996655518393</v>
      </c>
      <c r="I30" s="9">
        <f>man!G25</f>
        <v>1436</v>
      </c>
      <c r="J30" s="10">
        <f t="shared" si="3"/>
        <v>30.01672240802676</v>
      </c>
      <c r="K30" s="9">
        <f>man!H25</f>
        <v>1080</v>
      </c>
      <c r="L30" s="10">
        <f t="shared" si="4"/>
        <v>22.5752508361204</v>
      </c>
      <c r="M30" s="9">
        <f>man!I25</f>
        <v>792</v>
      </c>
      <c r="N30" s="10">
        <f t="shared" si="5"/>
        <v>16.555183946488295</v>
      </c>
      <c r="P30" s="16"/>
      <c r="Q30" s="15"/>
      <c r="R30" s="15"/>
    </row>
    <row r="31" spans="1:18" ht="12.75">
      <c r="A31" s="1" t="s">
        <v>83</v>
      </c>
      <c r="B31" s="3" t="s">
        <v>44</v>
      </c>
      <c r="C31" s="9">
        <f>man!C26</f>
        <v>14931</v>
      </c>
      <c r="D31" s="9">
        <f t="shared" si="0"/>
        <v>16472</v>
      </c>
      <c r="E31" s="9">
        <f>man!E26</f>
        <v>1657</v>
      </c>
      <c r="F31" s="10">
        <f t="shared" si="1"/>
        <v>10.059494900437105</v>
      </c>
      <c r="G31" s="9">
        <f>man!F26</f>
        <v>4395</v>
      </c>
      <c r="H31" s="10">
        <f t="shared" si="2"/>
        <v>26.681641573579405</v>
      </c>
      <c r="I31" s="9">
        <f>man!G26</f>
        <v>4759</v>
      </c>
      <c r="J31" s="10">
        <f t="shared" si="3"/>
        <v>28.89145216124332</v>
      </c>
      <c r="K31" s="9">
        <f>man!H26</f>
        <v>3195</v>
      </c>
      <c r="L31" s="10">
        <f t="shared" si="4"/>
        <v>19.396551724137932</v>
      </c>
      <c r="M31" s="9">
        <f>man!I26</f>
        <v>2466</v>
      </c>
      <c r="N31" s="10">
        <f t="shared" si="5"/>
        <v>14.970859640602235</v>
      </c>
      <c r="P31" s="16"/>
      <c r="Q31" s="15"/>
      <c r="R31" s="15"/>
    </row>
    <row r="32" spans="1:18" ht="12.75">
      <c r="A32" s="1" t="s">
        <v>67</v>
      </c>
      <c r="B32" s="3" t="s">
        <v>50</v>
      </c>
      <c r="C32" s="9">
        <f>man!C27</f>
        <v>5876</v>
      </c>
      <c r="D32" s="9">
        <f t="shared" si="0"/>
        <v>6095</v>
      </c>
      <c r="E32" s="9">
        <f>man!E27</f>
        <v>540</v>
      </c>
      <c r="F32" s="10">
        <f t="shared" si="1"/>
        <v>8.859721082854799</v>
      </c>
      <c r="G32" s="9">
        <f>man!F27</f>
        <v>1787</v>
      </c>
      <c r="H32" s="10">
        <f t="shared" si="2"/>
        <v>29.319114027891715</v>
      </c>
      <c r="I32" s="9">
        <f>man!G27</f>
        <v>2019</v>
      </c>
      <c r="J32" s="10">
        <f t="shared" si="3"/>
        <v>33.12551271534044</v>
      </c>
      <c r="K32" s="9">
        <f>man!H27</f>
        <v>1067</v>
      </c>
      <c r="L32" s="10">
        <f t="shared" si="4"/>
        <v>17.506152584085317</v>
      </c>
      <c r="M32" s="9">
        <f>man!I27</f>
        <v>682</v>
      </c>
      <c r="N32" s="10">
        <f t="shared" si="5"/>
        <v>11.189499589827728</v>
      </c>
      <c r="P32" s="16"/>
      <c r="Q32" s="15"/>
      <c r="R32" s="15"/>
    </row>
    <row r="33" spans="1:18" ht="12.75">
      <c r="A33" s="1" t="s">
        <v>26</v>
      </c>
      <c r="B33" s="3" t="s">
        <v>34</v>
      </c>
      <c r="C33" s="9">
        <f>man!C28</f>
        <v>12257</v>
      </c>
      <c r="D33" s="9">
        <f t="shared" si="0"/>
        <v>14021</v>
      </c>
      <c r="E33" s="9">
        <f>man!E28</f>
        <v>1441</v>
      </c>
      <c r="F33" s="10">
        <f t="shared" si="1"/>
        <v>10.277440981385064</v>
      </c>
      <c r="G33" s="9">
        <f>man!F28</f>
        <v>3368</v>
      </c>
      <c r="H33" s="10">
        <f t="shared" si="2"/>
        <v>24.02111119035732</v>
      </c>
      <c r="I33" s="9">
        <f>man!G28</f>
        <v>3948</v>
      </c>
      <c r="J33" s="10">
        <f t="shared" si="3"/>
        <v>28.157763354967546</v>
      </c>
      <c r="K33" s="9">
        <f>man!H28</f>
        <v>2830</v>
      </c>
      <c r="L33" s="10">
        <f t="shared" si="4"/>
        <v>20.184009699736112</v>
      </c>
      <c r="M33" s="9">
        <f>man!I28</f>
        <v>2434</v>
      </c>
      <c r="N33" s="10">
        <f t="shared" si="5"/>
        <v>17.359674773553955</v>
      </c>
      <c r="P33" s="16"/>
      <c r="Q33" s="15"/>
      <c r="R33" s="15"/>
    </row>
    <row r="34" spans="1:18" ht="12.75">
      <c r="A34" s="1" t="s">
        <v>20</v>
      </c>
      <c r="B34" s="3" t="s">
        <v>15</v>
      </c>
      <c r="C34" s="9">
        <f>man!C29</f>
        <v>6010</v>
      </c>
      <c r="D34" s="9">
        <f t="shared" si="0"/>
        <v>6295</v>
      </c>
      <c r="E34" s="9">
        <f>man!E29</f>
        <v>664</v>
      </c>
      <c r="F34" s="10">
        <f t="shared" si="1"/>
        <v>10.548054011119937</v>
      </c>
      <c r="G34" s="9">
        <f>man!F29</f>
        <v>1586</v>
      </c>
      <c r="H34" s="10">
        <f t="shared" si="2"/>
        <v>25.194598888006354</v>
      </c>
      <c r="I34" s="9">
        <f>man!G29</f>
        <v>1856</v>
      </c>
      <c r="J34" s="10">
        <f t="shared" si="3"/>
        <v>29.48371723590151</v>
      </c>
      <c r="K34" s="9">
        <f>man!H29</f>
        <v>1199</v>
      </c>
      <c r="L34" s="10">
        <f t="shared" si="4"/>
        <v>19.046862589356632</v>
      </c>
      <c r="M34" s="9">
        <f>man!I29</f>
        <v>990</v>
      </c>
      <c r="N34" s="10">
        <f t="shared" si="5"/>
        <v>15.726767275615568</v>
      </c>
      <c r="P34" s="16"/>
      <c r="Q34" s="15"/>
      <c r="R34" s="15"/>
    </row>
    <row r="35" spans="1:18" ht="12.75">
      <c r="A35" s="1" t="s">
        <v>82</v>
      </c>
      <c r="B35" s="3" t="s">
        <v>54</v>
      </c>
      <c r="C35" s="9">
        <f>man!C30</f>
        <v>11752</v>
      </c>
      <c r="D35" s="9">
        <f t="shared" si="0"/>
        <v>12557</v>
      </c>
      <c r="E35" s="9">
        <f>man!E30</f>
        <v>1454</v>
      </c>
      <c r="F35" s="10">
        <f t="shared" si="1"/>
        <v>11.579198853229276</v>
      </c>
      <c r="G35" s="9">
        <f>man!F30</f>
        <v>2967</v>
      </c>
      <c r="H35" s="10">
        <f t="shared" si="2"/>
        <v>23.62825515648642</v>
      </c>
      <c r="I35" s="9">
        <f>man!G30</f>
        <v>3608</v>
      </c>
      <c r="J35" s="10">
        <f t="shared" si="3"/>
        <v>28.73297762204348</v>
      </c>
      <c r="K35" s="9">
        <f>man!H30</f>
        <v>2606</v>
      </c>
      <c r="L35" s="10">
        <f t="shared" si="4"/>
        <v>20.753364657163335</v>
      </c>
      <c r="M35" s="9">
        <f>man!I30</f>
        <v>1922</v>
      </c>
      <c r="N35" s="10">
        <f t="shared" si="5"/>
        <v>15.306203711077487</v>
      </c>
      <c r="P35" s="16"/>
      <c r="Q35" s="15"/>
      <c r="R35" s="15"/>
    </row>
    <row r="36" spans="1:18" ht="12.75">
      <c r="A36" s="1" t="s">
        <v>32</v>
      </c>
      <c r="B36" s="3" t="s">
        <v>52</v>
      </c>
      <c r="C36" s="9">
        <f>man!C31</f>
        <v>8327</v>
      </c>
      <c r="D36" s="9">
        <f t="shared" si="0"/>
        <v>9149</v>
      </c>
      <c r="E36" s="9">
        <f>man!E31</f>
        <v>853</v>
      </c>
      <c r="F36" s="10">
        <f t="shared" si="1"/>
        <v>9.323423324953547</v>
      </c>
      <c r="G36" s="9">
        <f>man!F31</f>
        <v>1869</v>
      </c>
      <c r="H36" s="10">
        <f t="shared" si="2"/>
        <v>20.428462127008416</v>
      </c>
      <c r="I36" s="9">
        <f>man!G31</f>
        <v>2527</v>
      </c>
      <c r="J36" s="10">
        <f t="shared" si="3"/>
        <v>27.620504973221117</v>
      </c>
      <c r="K36" s="9">
        <f>man!H31</f>
        <v>2209</v>
      </c>
      <c r="L36" s="10">
        <f t="shared" si="4"/>
        <v>24.144715269428353</v>
      </c>
      <c r="M36" s="9">
        <f>man!I31</f>
        <v>1691</v>
      </c>
      <c r="N36" s="10">
        <f t="shared" si="5"/>
        <v>18.482894305388566</v>
      </c>
      <c r="P36" s="16"/>
      <c r="Q36" s="15"/>
      <c r="R36" s="15"/>
    </row>
    <row r="37" spans="1:18" ht="12.75">
      <c r="A37" s="1" t="s">
        <v>0</v>
      </c>
      <c r="B37" s="3" t="s">
        <v>55</v>
      </c>
      <c r="C37" s="9">
        <f>man!C32</f>
        <v>7762</v>
      </c>
      <c r="D37" s="9">
        <f t="shared" si="0"/>
        <v>8325</v>
      </c>
      <c r="E37" s="9">
        <f>man!E32</f>
        <v>974</v>
      </c>
      <c r="F37" s="10">
        <f t="shared" si="1"/>
        <v>11.6996996996997</v>
      </c>
      <c r="G37" s="9">
        <f>man!F32</f>
        <v>2007</v>
      </c>
      <c r="H37" s="10">
        <f t="shared" si="2"/>
        <v>24.10810810810811</v>
      </c>
      <c r="I37" s="9">
        <f>man!G32</f>
        <v>2457</v>
      </c>
      <c r="J37" s="10">
        <f t="shared" si="3"/>
        <v>29.513513513513512</v>
      </c>
      <c r="K37" s="9">
        <f>man!H32</f>
        <v>1676</v>
      </c>
      <c r="L37" s="10">
        <f t="shared" si="4"/>
        <v>20.13213213213213</v>
      </c>
      <c r="M37" s="9">
        <f>man!I32</f>
        <v>1211</v>
      </c>
      <c r="N37" s="10">
        <f t="shared" si="5"/>
        <v>14.546546546546546</v>
      </c>
      <c r="P37" s="16"/>
      <c r="Q37" s="15"/>
      <c r="R37" s="15"/>
    </row>
    <row r="38" spans="1:18" ht="12.75">
      <c r="A38" s="1" t="s">
        <v>72</v>
      </c>
      <c r="B38" s="3" t="s">
        <v>28</v>
      </c>
      <c r="C38" s="9">
        <f>man!C33</f>
        <v>12027</v>
      </c>
      <c r="D38" s="9">
        <f t="shared" si="0"/>
        <v>13025</v>
      </c>
      <c r="E38" s="9">
        <f>man!E33</f>
        <v>1281</v>
      </c>
      <c r="F38" s="10">
        <f t="shared" si="1"/>
        <v>9.834932821497121</v>
      </c>
      <c r="G38" s="9">
        <f>man!F33</f>
        <v>3141</v>
      </c>
      <c r="H38" s="10">
        <f t="shared" si="2"/>
        <v>24.115163147792707</v>
      </c>
      <c r="I38" s="9">
        <f>man!G33</f>
        <v>3562</v>
      </c>
      <c r="J38" s="10">
        <f t="shared" si="3"/>
        <v>27.347408829174665</v>
      </c>
      <c r="K38" s="9">
        <f>man!H33</f>
        <v>2756</v>
      </c>
      <c r="L38" s="10">
        <f t="shared" si="4"/>
        <v>21.15930902111324</v>
      </c>
      <c r="M38" s="9">
        <f>man!I33</f>
        <v>2285</v>
      </c>
      <c r="N38" s="10">
        <f t="shared" si="5"/>
        <v>17.543186180422264</v>
      </c>
      <c r="P38" s="16"/>
      <c r="Q38" s="15"/>
      <c r="R38" s="15"/>
    </row>
    <row r="39" spans="1:18" ht="12.75">
      <c r="A39" s="1" t="s">
        <v>49</v>
      </c>
      <c r="B39" s="3" t="s">
        <v>79</v>
      </c>
      <c r="C39" s="9">
        <f>man!C34</f>
        <v>7235</v>
      </c>
      <c r="D39" s="9">
        <f t="shared" si="0"/>
        <v>8002</v>
      </c>
      <c r="E39" s="9">
        <f>man!E34</f>
        <v>830</v>
      </c>
      <c r="F39" s="10">
        <f t="shared" si="1"/>
        <v>10.37240689827543</v>
      </c>
      <c r="G39" s="9">
        <f>man!F34</f>
        <v>1893</v>
      </c>
      <c r="H39" s="10">
        <f t="shared" si="2"/>
        <v>23.656585853536615</v>
      </c>
      <c r="I39" s="9">
        <f>man!G34</f>
        <v>2441</v>
      </c>
      <c r="J39" s="10">
        <f t="shared" si="3"/>
        <v>30.504873781554608</v>
      </c>
      <c r="K39" s="9">
        <f>man!H34</f>
        <v>1569</v>
      </c>
      <c r="L39" s="10">
        <f t="shared" si="4"/>
        <v>19.60759810047488</v>
      </c>
      <c r="M39" s="9">
        <f>man!I34</f>
        <v>1269</v>
      </c>
      <c r="N39" s="10">
        <f t="shared" si="5"/>
        <v>15.85853536615846</v>
      </c>
      <c r="P39" s="16"/>
      <c r="Q39" s="15"/>
      <c r="R39" s="15"/>
    </row>
    <row r="40" spans="1:18" ht="12.75">
      <c r="A40" s="1" t="s">
        <v>76</v>
      </c>
      <c r="B40" s="3" t="s">
        <v>84</v>
      </c>
      <c r="C40" s="9">
        <f>man!C35</f>
        <v>7194</v>
      </c>
      <c r="D40" s="9">
        <f t="shared" si="0"/>
        <v>8354</v>
      </c>
      <c r="E40" s="9">
        <f>man!E35</f>
        <v>1244</v>
      </c>
      <c r="F40" s="10">
        <f t="shared" si="1"/>
        <v>14.891070146037826</v>
      </c>
      <c r="G40" s="9">
        <f>man!F35</f>
        <v>2236</v>
      </c>
      <c r="H40" s="10">
        <f t="shared" si="2"/>
        <v>26.765621259276994</v>
      </c>
      <c r="I40" s="9">
        <f>man!G35</f>
        <v>2223</v>
      </c>
      <c r="J40" s="10">
        <f t="shared" si="3"/>
        <v>26.610007182188173</v>
      </c>
      <c r="K40" s="9">
        <f>man!H35</f>
        <v>1569</v>
      </c>
      <c r="L40" s="10">
        <f t="shared" si="4"/>
        <v>18.78142207325832</v>
      </c>
      <c r="M40" s="9">
        <f>man!I35</f>
        <v>1082</v>
      </c>
      <c r="N40" s="10">
        <f t="shared" si="5"/>
        <v>12.951879339238689</v>
      </c>
      <c r="P40" s="16"/>
      <c r="Q40" s="15"/>
      <c r="R40" s="15"/>
    </row>
    <row r="41" spans="1:18" ht="12.75">
      <c r="A41" s="1" t="s">
        <v>9</v>
      </c>
      <c r="B41" s="3" t="s">
        <v>35</v>
      </c>
      <c r="C41" s="9">
        <f>man!C36</f>
        <v>8940</v>
      </c>
      <c r="D41" s="9">
        <f t="shared" si="0"/>
        <v>9563</v>
      </c>
      <c r="E41" s="9">
        <f>man!E36</f>
        <v>937</v>
      </c>
      <c r="F41" s="10">
        <f t="shared" si="1"/>
        <v>9.79818048729478</v>
      </c>
      <c r="G41" s="9">
        <f>man!F36</f>
        <v>2542</v>
      </c>
      <c r="H41" s="10">
        <f t="shared" si="2"/>
        <v>26.581616647495554</v>
      </c>
      <c r="I41" s="9">
        <f>man!G36</f>
        <v>2718</v>
      </c>
      <c r="J41" s="10">
        <f t="shared" si="3"/>
        <v>28.42204329185402</v>
      </c>
      <c r="K41" s="9">
        <f>man!H36</f>
        <v>1892</v>
      </c>
      <c r="L41" s="10">
        <f t="shared" si="4"/>
        <v>19.784586426853497</v>
      </c>
      <c r="M41" s="9">
        <f>man!I36</f>
        <v>1474</v>
      </c>
      <c r="N41" s="10">
        <f t="shared" si="5"/>
        <v>15.413573146502143</v>
      </c>
      <c r="P41" s="16"/>
      <c r="Q41" s="15"/>
      <c r="R41" s="15"/>
    </row>
    <row r="42" spans="1:18" ht="12.75">
      <c r="A42" s="1" t="s">
        <v>73</v>
      </c>
      <c r="B42" s="3" t="s">
        <v>78</v>
      </c>
      <c r="C42" s="9">
        <f>man!C37</f>
        <v>10089</v>
      </c>
      <c r="D42" s="9">
        <f t="shared" si="0"/>
        <v>11755</v>
      </c>
      <c r="E42" s="9">
        <f>man!E37</f>
        <v>1116</v>
      </c>
      <c r="F42" s="10">
        <f t="shared" si="1"/>
        <v>9.493832411739685</v>
      </c>
      <c r="G42" s="9">
        <f>man!F37</f>
        <v>2582</v>
      </c>
      <c r="H42" s="10">
        <f t="shared" si="2"/>
        <v>21.965121225010634</v>
      </c>
      <c r="I42" s="9">
        <f>man!G37</f>
        <v>3333</v>
      </c>
      <c r="J42" s="10">
        <f t="shared" si="3"/>
        <v>28.353891960867717</v>
      </c>
      <c r="K42" s="9">
        <f>man!H37</f>
        <v>2733</v>
      </c>
      <c r="L42" s="10">
        <f t="shared" si="4"/>
        <v>23.249680986814123</v>
      </c>
      <c r="M42" s="9">
        <f>man!I37</f>
        <v>1991</v>
      </c>
      <c r="N42" s="10">
        <f t="shared" si="5"/>
        <v>16.937473415567844</v>
      </c>
      <c r="P42" s="16"/>
      <c r="Q42" s="15"/>
      <c r="R42" s="15"/>
    </row>
    <row r="43" spans="1:18" ht="12.75">
      <c r="A43" s="1" t="s">
        <v>29</v>
      </c>
      <c r="B43" s="3" t="s">
        <v>75</v>
      </c>
      <c r="C43" s="9">
        <f>man!C38</f>
        <v>5966</v>
      </c>
      <c r="D43" s="9">
        <f t="shared" si="0"/>
        <v>6892</v>
      </c>
      <c r="E43" s="9">
        <f>man!E38</f>
        <v>535</v>
      </c>
      <c r="F43" s="10">
        <f t="shared" si="1"/>
        <v>7.762623331398723</v>
      </c>
      <c r="G43" s="9">
        <f>man!F38</f>
        <v>1418</v>
      </c>
      <c r="H43" s="10">
        <f t="shared" si="2"/>
        <v>20.574579222286708</v>
      </c>
      <c r="I43" s="9">
        <f>man!G38</f>
        <v>1930</v>
      </c>
      <c r="J43" s="10">
        <f t="shared" si="3"/>
        <v>28.00348229831689</v>
      </c>
      <c r="K43" s="9">
        <f>man!H38</f>
        <v>1515</v>
      </c>
      <c r="L43" s="10">
        <f t="shared" si="4"/>
        <v>21.98200812536274</v>
      </c>
      <c r="M43" s="9">
        <f>man!I38</f>
        <v>1494</v>
      </c>
      <c r="N43" s="10">
        <f t="shared" si="5"/>
        <v>21.67730702263494</v>
      </c>
      <c r="P43" s="16"/>
      <c r="Q43" s="15"/>
      <c r="R43" s="15"/>
    </row>
    <row r="44" spans="1:18" ht="12.75">
      <c r="A44" s="1" t="s">
        <v>68</v>
      </c>
      <c r="B44" s="3" t="s">
        <v>14</v>
      </c>
      <c r="C44" s="9">
        <f>man!C39</f>
        <v>13685</v>
      </c>
      <c r="D44" s="9">
        <f t="shared" si="0"/>
        <v>14611</v>
      </c>
      <c r="E44" s="9">
        <f>man!E39</f>
        <v>1828</v>
      </c>
      <c r="F44" s="10">
        <f t="shared" si="1"/>
        <v>12.511121757579904</v>
      </c>
      <c r="G44" s="9">
        <f>man!F39</f>
        <v>4088</v>
      </c>
      <c r="H44" s="10">
        <f t="shared" si="2"/>
        <v>27.97891999178701</v>
      </c>
      <c r="I44" s="9">
        <f>man!G39</f>
        <v>3882</v>
      </c>
      <c r="J44" s="10">
        <f t="shared" si="3"/>
        <v>26.56902333858052</v>
      </c>
      <c r="K44" s="9">
        <f>man!H39</f>
        <v>2672</v>
      </c>
      <c r="L44" s="10">
        <f t="shared" si="4"/>
        <v>18.28759154062008</v>
      </c>
      <c r="M44" s="9">
        <f>man!I39</f>
        <v>2141</v>
      </c>
      <c r="N44" s="10">
        <f t="shared" si="5"/>
        <v>14.65334337143248</v>
      </c>
      <c r="P44" s="16"/>
      <c r="Q44" s="15"/>
      <c r="R44" s="15"/>
    </row>
    <row r="45" spans="1:18" ht="12.75">
      <c r="A45" s="1" t="s">
        <v>19</v>
      </c>
      <c r="B45" s="3" t="s">
        <v>81</v>
      </c>
      <c r="C45" s="9">
        <f>man!C40</f>
        <v>6211</v>
      </c>
      <c r="D45" s="9">
        <f t="shared" si="0"/>
        <v>6478</v>
      </c>
      <c r="E45" s="9">
        <f>man!E40</f>
        <v>869</v>
      </c>
      <c r="F45" s="10">
        <f t="shared" si="1"/>
        <v>13.414634146341465</v>
      </c>
      <c r="G45" s="9">
        <f>man!F40</f>
        <v>1783</v>
      </c>
      <c r="H45" s="10">
        <f t="shared" si="2"/>
        <v>27.523927138005554</v>
      </c>
      <c r="I45" s="9">
        <f>man!G40</f>
        <v>1839</v>
      </c>
      <c r="J45" s="10">
        <f t="shared" si="3"/>
        <v>28.3883914788515</v>
      </c>
      <c r="K45" s="9">
        <f>man!H40</f>
        <v>1103</v>
      </c>
      <c r="L45" s="10">
        <f t="shared" si="4"/>
        <v>17.026860142019142</v>
      </c>
      <c r="M45" s="9">
        <f>man!I40</f>
        <v>884</v>
      </c>
      <c r="N45" s="10">
        <f t="shared" si="5"/>
        <v>13.646187094782341</v>
      </c>
      <c r="P45" s="16"/>
      <c r="Q45" s="15"/>
      <c r="R45" s="15"/>
    </row>
    <row r="46" spans="1:18" ht="12.75">
      <c r="A46" s="1" t="s">
        <v>48</v>
      </c>
      <c r="B46" s="3" t="s">
        <v>17</v>
      </c>
      <c r="C46" s="9">
        <f>man!C41</f>
        <v>6225</v>
      </c>
      <c r="D46" s="9">
        <f t="shared" si="0"/>
        <v>7152</v>
      </c>
      <c r="E46" s="9">
        <f>man!E41</f>
        <v>602</v>
      </c>
      <c r="F46" s="10">
        <f t="shared" si="1"/>
        <v>8.417225950782997</v>
      </c>
      <c r="G46" s="9">
        <f>man!F41</f>
        <v>1539</v>
      </c>
      <c r="H46" s="10">
        <f t="shared" si="2"/>
        <v>21.518456375838927</v>
      </c>
      <c r="I46" s="9">
        <f>man!G41</f>
        <v>2032</v>
      </c>
      <c r="J46" s="10">
        <f t="shared" si="3"/>
        <v>28.41163310961969</v>
      </c>
      <c r="K46" s="9">
        <f>man!H41</f>
        <v>1664</v>
      </c>
      <c r="L46" s="10">
        <f t="shared" si="4"/>
        <v>23.2662192393736</v>
      </c>
      <c r="M46" s="9">
        <f>man!I41</f>
        <v>1315</v>
      </c>
      <c r="N46" s="10">
        <f t="shared" si="5"/>
        <v>18.386465324384787</v>
      </c>
      <c r="P46" s="16"/>
      <c r="Q46" s="15"/>
      <c r="R46" s="15"/>
    </row>
    <row r="47" spans="1:18" ht="12.75">
      <c r="A47" s="1" t="s">
        <v>59</v>
      </c>
      <c r="B47" s="3" t="s">
        <v>80</v>
      </c>
      <c r="C47" s="9">
        <f>man!C42</f>
        <v>7165</v>
      </c>
      <c r="D47" s="9">
        <f t="shared" si="0"/>
        <v>8114</v>
      </c>
      <c r="E47" s="9">
        <f>man!E42</f>
        <v>700</v>
      </c>
      <c r="F47" s="10">
        <f t="shared" si="1"/>
        <v>8.627064333251171</v>
      </c>
      <c r="G47" s="9">
        <f>man!F42</f>
        <v>1687</v>
      </c>
      <c r="H47" s="10">
        <f t="shared" si="2"/>
        <v>20.791225043135324</v>
      </c>
      <c r="I47" s="9">
        <f>man!G42</f>
        <v>2420</v>
      </c>
      <c r="J47" s="10">
        <f t="shared" si="3"/>
        <v>29.824993837811192</v>
      </c>
      <c r="K47" s="9">
        <f>man!H42</f>
        <v>1898</v>
      </c>
      <c r="L47" s="10">
        <f t="shared" si="4"/>
        <v>23.3916687207296</v>
      </c>
      <c r="M47" s="9">
        <f>man!I42</f>
        <v>1409</v>
      </c>
      <c r="N47" s="10">
        <f t="shared" si="5"/>
        <v>17.365048065072713</v>
      </c>
      <c r="P47" s="16"/>
      <c r="Q47" s="15"/>
      <c r="R47" s="15"/>
    </row>
    <row r="48" spans="1:18" ht="12.75">
      <c r="A48" s="1" t="s">
        <v>63</v>
      </c>
      <c r="B48" s="3" t="s">
        <v>31</v>
      </c>
      <c r="C48" s="9">
        <f>man!C43</f>
        <v>6529</v>
      </c>
      <c r="D48" s="9">
        <f t="shared" si="0"/>
        <v>6976</v>
      </c>
      <c r="E48" s="9">
        <f>man!E43</f>
        <v>753</v>
      </c>
      <c r="F48" s="10">
        <f t="shared" si="1"/>
        <v>10.79415137614679</v>
      </c>
      <c r="G48" s="9">
        <f>man!F43</f>
        <v>1747</v>
      </c>
      <c r="H48" s="10">
        <f t="shared" si="2"/>
        <v>25.043004587155966</v>
      </c>
      <c r="I48" s="9">
        <f>man!G43</f>
        <v>1950</v>
      </c>
      <c r="J48" s="10">
        <f t="shared" si="3"/>
        <v>27.952981651376145</v>
      </c>
      <c r="K48" s="9">
        <f>man!H43</f>
        <v>1417</v>
      </c>
      <c r="L48" s="10">
        <f t="shared" si="4"/>
        <v>20.3125</v>
      </c>
      <c r="M48" s="9">
        <f>man!I43</f>
        <v>1109</v>
      </c>
      <c r="N48" s="10">
        <f t="shared" si="5"/>
        <v>15.8973623853211</v>
      </c>
      <c r="P48" s="16"/>
      <c r="Q48" s="15"/>
      <c r="R48" s="15"/>
    </row>
    <row r="49" spans="2:14" s="2" customFormat="1" ht="12.75">
      <c r="B49" s="3" t="s">
        <v>91</v>
      </c>
      <c r="C49" s="4">
        <f>SUM(C7:C48)</f>
        <v>394647</v>
      </c>
      <c r="D49" s="4">
        <f>SUM(D7:D48)</f>
        <v>430475</v>
      </c>
      <c r="E49" s="4">
        <f aca="true" t="shared" si="6" ref="E49:M49">SUM(E7:E48)</f>
        <v>44365</v>
      </c>
      <c r="F49" s="11">
        <f>E49/D49*100</f>
        <v>10.3060572623265</v>
      </c>
      <c r="G49" s="4">
        <f t="shared" si="6"/>
        <v>105144</v>
      </c>
      <c r="H49" s="11">
        <f>G49/D49*100</f>
        <v>24.425111795110052</v>
      </c>
      <c r="I49" s="4">
        <f t="shared" si="6"/>
        <v>122973</v>
      </c>
      <c r="J49" s="11">
        <f>I49/D49*100</f>
        <v>28.566815726813406</v>
      </c>
      <c r="K49" s="4">
        <f t="shared" si="6"/>
        <v>87146</v>
      </c>
      <c r="L49" s="11">
        <f>K49/D49*100</f>
        <v>20.24414890527905</v>
      </c>
      <c r="M49" s="4">
        <f t="shared" si="6"/>
        <v>70847</v>
      </c>
      <c r="N49" s="11">
        <f>M49/D49*100</f>
        <v>16.45786631047099</v>
      </c>
    </row>
    <row r="50" spans="2:14" ht="60" customHeight="1">
      <c r="B50" s="19" t="s">
        <v>96</v>
      </c>
      <c r="C50" s="19"/>
      <c r="D50" s="19"/>
      <c r="E50" s="19"/>
      <c r="F50" s="19"/>
      <c r="G50" s="19"/>
      <c r="H50" s="19"/>
      <c r="I50" s="19"/>
      <c r="J50" s="19"/>
      <c r="K50" s="19"/>
      <c r="L50" s="19"/>
      <c r="M50" s="19"/>
      <c r="N50" s="19"/>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12012</v>
      </c>
      <c r="D2" s="13">
        <v>13000</v>
      </c>
      <c r="E2" s="13">
        <v>1541</v>
      </c>
      <c r="F2" s="13">
        <v>3190</v>
      </c>
      <c r="G2" s="13">
        <v>3767</v>
      </c>
      <c r="H2" s="13">
        <v>2546</v>
      </c>
      <c r="I2" s="13">
        <v>1956</v>
      </c>
    </row>
    <row r="3" spans="1:9" ht="12.75">
      <c r="A3" s="17" t="s">
        <v>47</v>
      </c>
      <c r="B3" s="13" t="s">
        <v>11</v>
      </c>
      <c r="C3" s="13">
        <v>11207</v>
      </c>
      <c r="D3" s="13">
        <v>12290</v>
      </c>
      <c r="E3" s="13">
        <v>1353</v>
      </c>
      <c r="F3" s="13">
        <v>2869</v>
      </c>
      <c r="G3" s="13">
        <v>3465</v>
      </c>
      <c r="H3" s="13">
        <v>2522</v>
      </c>
      <c r="I3" s="13">
        <v>2081</v>
      </c>
    </row>
    <row r="4" spans="1:9" ht="12.75">
      <c r="A4" s="13" t="s">
        <v>58</v>
      </c>
      <c r="B4" s="13" t="s">
        <v>13</v>
      </c>
      <c r="C4" s="13">
        <v>9913</v>
      </c>
      <c r="D4" s="13">
        <v>11005</v>
      </c>
      <c r="E4" s="13">
        <v>899</v>
      </c>
      <c r="F4" s="13">
        <v>2440</v>
      </c>
      <c r="G4" s="13">
        <v>3350</v>
      </c>
      <c r="H4" s="13">
        <v>2427</v>
      </c>
      <c r="I4" s="13">
        <v>1889</v>
      </c>
    </row>
    <row r="5" spans="1:9" ht="12.75">
      <c r="A5" s="13" t="s">
        <v>2</v>
      </c>
      <c r="B5" s="13" t="s">
        <v>62</v>
      </c>
      <c r="C5" s="13">
        <v>9656</v>
      </c>
      <c r="D5" s="13">
        <v>10757</v>
      </c>
      <c r="E5" s="13">
        <v>921</v>
      </c>
      <c r="F5" s="13">
        <v>2477</v>
      </c>
      <c r="G5" s="13">
        <v>3016</v>
      </c>
      <c r="H5" s="13">
        <v>2376</v>
      </c>
      <c r="I5" s="13">
        <v>1967</v>
      </c>
    </row>
    <row r="6" spans="1:9" ht="12.75">
      <c r="A6" s="13" t="s">
        <v>1</v>
      </c>
      <c r="B6" s="13" t="s">
        <v>60</v>
      </c>
      <c r="C6" s="13">
        <v>17774</v>
      </c>
      <c r="D6" s="13">
        <v>19583</v>
      </c>
      <c r="E6" s="13">
        <v>2572</v>
      </c>
      <c r="F6" s="13">
        <v>5214</v>
      </c>
      <c r="G6" s="13">
        <v>5848</v>
      </c>
      <c r="H6" s="13">
        <v>3443</v>
      </c>
      <c r="I6" s="13">
        <v>2506</v>
      </c>
    </row>
    <row r="7" spans="1:9" ht="12.75">
      <c r="A7" s="13" t="s">
        <v>21</v>
      </c>
      <c r="B7" s="13" t="s">
        <v>70</v>
      </c>
      <c r="C7" s="13">
        <v>8327</v>
      </c>
      <c r="D7" s="13">
        <v>9635</v>
      </c>
      <c r="E7" s="13">
        <v>1172</v>
      </c>
      <c r="F7" s="13">
        <v>2181</v>
      </c>
      <c r="G7" s="13">
        <v>2575</v>
      </c>
      <c r="H7" s="13">
        <v>1874</v>
      </c>
      <c r="I7" s="13">
        <v>1833</v>
      </c>
    </row>
    <row r="8" spans="1:9" ht="12.75">
      <c r="A8" s="13" t="s">
        <v>18</v>
      </c>
      <c r="B8" s="13" t="s">
        <v>37</v>
      </c>
      <c r="C8" s="13">
        <v>7722</v>
      </c>
      <c r="D8" s="13">
        <v>8167</v>
      </c>
      <c r="E8" s="13">
        <v>813</v>
      </c>
      <c r="F8" s="13">
        <v>1773</v>
      </c>
      <c r="G8" s="13">
        <v>2554</v>
      </c>
      <c r="H8" s="13">
        <v>1801</v>
      </c>
      <c r="I8" s="13">
        <v>1226</v>
      </c>
    </row>
    <row r="9" spans="1:9" ht="12.75">
      <c r="A9" s="13" t="s">
        <v>22</v>
      </c>
      <c r="B9" s="13" t="s">
        <v>74</v>
      </c>
      <c r="C9" s="13">
        <v>10180</v>
      </c>
      <c r="D9" s="13">
        <v>10424</v>
      </c>
      <c r="E9" s="13">
        <v>1022</v>
      </c>
      <c r="F9" s="13">
        <v>2835</v>
      </c>
      <c r="G9" s="13">
        <v>2940</v>
      </c>
      <c r="H9" s="13">
        <v>1940</v>
      </c>
      <c r="I9" s="13">
        <v>1687</v>
      </c>
    </row>
    <row r="10" spans="1:9" ht="12.75">
      <c r="A10" s="13" t="s">
        <v>24</v>
      </c>
      <c r="B10" s="13" t="s">
        <v>71</v>
      </c>
      <c r="C10" s="13">
        <v>6041</v>
      </c>
      <c r="D10" s="13">
        <v>6346</v>
      </c>
      <c r="E10" s="13">
        <v>528</v>
      </c>
      <c r="F10" s="13">
        <v>1288</v>
      </c>
      <c r="G10" s="13">
        <v>1968</v>
      </c>
      <c r="H10" s="13">
        <v>1398</v>
      </c>
      <c r="I10" s="13">
        <v>1164</v>
      </c>
    </row>
    <row r="11" spans="1:9" ht="12.75">
      <c r="A11" s="13" t="s">
        <v>30</v>
      </c>
      <c r="B11" s="13" t="s">
        <v>45</v>
      </c>
      <c r="C11" s="13">
        <v>28040</v>
      </c>
      <c r="D11" s="13">
        <v>28925</v>
      </c>
      <c r="E11" s="13">
        <v>1898</v>
      </c>
      <c r="F11" s="13">
        <v>7772</v>
      </c>
      <c r="G11" s="13">
        <v>8353</v>
      </c>
      <c r="H11" s="13">
        <v>5802</v>
      </c>
      <c r="I11" s="13">
        <v>5100</v>
      </c>
    </row>
    <row r="12" spans="1:9" ht="12.75">
      <c r="A12" s="13" t="s">
        <v>77</v>
      </c>
      <c r="B12" s="13" t="s">
        <v>16</v>
      </c>
      <c r="C12" s="13">
        <v>7205</v>
      </c>
      <c r="D12" s="13">
        <v>7580</v>
      </c>
      <c r="E12" s="13">
        <v>750</v>
      </c>
      <c r="F12" s="13">
        <v>1711</v>
      </c>
      <c r="G12" s="13">
        <v>2244</v>
      </c>
      <c r="H12" s="13">
        <v>1536</v>
      </c>
      <c r="I12" s="13">
        <v>1339</v>
      </c>
    </row>
    <row r="13" spans="1:9" ht="12.75">
      <c r="A13" s="13" t="s">
        <v>64</v>
      </c>
      <c r="B13" s="13" t="s">
        <v>12</v>
      </c>
      <c r="C13" s="13">
        <v>5386</v>
      </c>
      <c r="D13" s="13">
        <v>5957</v>
      </c>
      <c r="E13" s="13">
        <v>585</v>
      </c>
      <c r="F13" s="13">
        <v>1448</v>
      </c>
      <c r="G13" s="13">
        <v>1573</v>
      </c>
      <c r="H13" s="13">
        <v>1200</v>
      </c>
      <c r="I13" s="13">
        <v>1151</v>
      </c>
    </row>
    <row r="14" spans="1:9" ht="12.75">
      <c r="A14" s="13" t="s">
        <v>38</v>
      </c>
      <c r="B14" s="13" t="s">
        <v>3</v>
      </c>
      <c r="C14" s="13">
        <v>4855</v>
      </c>
      <c r="D14" s="13">
        <v>5147</v>
      </c>
      <c r="E14" s="13">
        <v>540</v>
      </c>
      <c r="F14" s="13">
        <v>1281</v>
      </c>
      <c r="G14" s="13">
        <v>1410</v>
      </c>
      <c r="H14" s="13">
        <v>1084</v>
      </c>
      <c r="I14" s="13">
        <v>832</v>
      </c>
    </row>
    <row r="15" spans="1:9" ht="12.75">
      <c r="A15" s="13" t="s">
        <v>51</v>
      </c>
      <c r="B15" s="13" t="s">
        <v>43</v>
      </c>
      <c r="C15" s="13">
        <v>18509</v>
      </c>
      <c r="D15" s="13">
        <v>19160</v>
      </c>
      <c r="E15" s="13">
        <v>2394</v>
      </c>
      <c r="F15" s="13">
        <v>5257</v>
      </c>
      <c r="G15" s="13">
        <v>5221</v>
      </c>
      <c r="H15" s="13">
        <v>3383</v>
      </c>
      <c r="I15" s="13">
        <v>2905</v>
      </c>
    </row>
    <row r="16" spans="1:9" ht="12.75">
      <c r="A16" s="13" t="s">
        <v>23</v>
      </c>
      <c r="B16" s="13" t="s">
        <v>40</v>
      </c>
      <c r="C16" s="13">
        <v>11045</v>
      </c>
      <c r="D16" s="13">
        <v>11692</v>
      </c>
      <c r="E16" s="13">
        <v>981</v>
      </c>
      <c r="F16" s="13">
        <v>2706</v>
      </c>
      <c r="G16" s="13">
        <v>3170</v>
      </c>
      <c r="H16" s="13">
        <v>2400</v>
      </c>
      <c r="I16" s="13">
        <v>2435</v>
      </c>
    </row>
    <row r="17" spans="1:9" ht="12.75">
      <c r="A17" s="13" t="s">
        <v>53</v>
      </c>
      <c r="B17" s="13" t="s">
        <v>4</v>
      </c>
      <c r="C17" s="13">
        <v>4991</v>
      </c>
      <c r="D17" s="13">
        <v>5285</v>
      </c>
      <c r="E17" s="13">
        <v>581</v>
      </c>
      <c r="F17" s="13">
        <v>1361</v>
      </c>
      <c r="G17" s="13">
        <v>1622</v>
      </c>
      <c r="H17" s="13">
        <v>1030</v>
      </c>
      <c r="I17" s="13">
        <v>691</v>
      </c>
    </row>
    <row r="18" spans="1:9" ht="12.75">
      <c r="A18" s="13" t="s">
        <v>8</v>
      </c>
      <c r="B18" s="13" t="s">
        <v>36</v>
      </c>
      <c r="C18" s="13">
        <v>12583</v>
      </c>
      <c r="D18" s="13">
        <v>15003</v>
      </c>
      <c r="E18" s="13">
        <v>1867</v>
      </c>
      <c r="F18" s="13">
        <v>3483</v>
      </c>
      <c r="G18" s="13">
        <v>4024</v>
      </c>
      <c r="H18" s="13">
        <v>2934</v>
      </c>
      <c r="I18" s="13">
        <v>2695</v>
      </c>
    </row>
    <row r="19" spans="1:9" ht="12.75">
      <c r="A19" s="13" t="s">
        <v>69</v>
      </c>
      <c r="B19" s="13" t="s">
        <v>42</v>
      </c>
      <c r="C19" s="13">
        <v>13076</v>
      </c>
      <c r="D19" s="13">
        <v>14581</v>
      </c>
      <c r="E19" s="13">
        <v>1694</v>
      </c>
      <c r="F19" s="13">
        <v>3483</v>
      </c>
      <c r="G19" s="13">
        <v>4073</v>
      </c>
      <c r="H19" s="13">
        <v>2957</v>
      </c>
      <c r="I19" s="13">
        <v>2374</v>
      </c>
    </row>
    <row r="20" spans="1:9" ht="12.75">
      <c r="A20" s="13" t="s">
        <v>6</v>
      </c>
      <c r="B20" s="13" t="s">
        <v>57</v>
      </c>
      <c r="C20" s="13">
        <v>7416</v>
      </c>
      <c r="D20" s="13">
        <v>8510</v>
      </c>
      <c r="E20" s="13">
        <v>799</v>
      </c>
      <c r="F20" s="13">
        <v>1909</v>
      </c>
      <c r="G20" s="13">
        <v>2406</v>
      </c>
      <c r="H20" s="13">
        <v>1888</v>
      </c>
      <c r="I20" s="13">
        <v>1508</v>
      </c>
    </row>
    <row r="21" spans="1:9" ht="12.75">
      <c r="A21" s="13" t="s">
        <v>10</v>
      </c>
      <c r="B21" s="13" t="s">
        <v>65</v>
      </c>
      <c r="C21" s="13">
        <v>3185</v>
      </c>
      <c r="D21" s="13">
        <v>3379</v>
      </c>
      <c r="E21" s="13">
        <v>498</v>
      </c>
      <c r="F21" s="13">
        <v>859</v>
      </c>
      <c r="G21" s="13">
        <v>869</v>
      </c>
      <c r="H21" s="13">
        <v>598</v>
      </c>
      <c r="I21" s="13">
        <v>555</v>
      </c>
    </row>
    <row r="22" spans="1:9" ht="12.75">
      <c r="A22" s="13" t="s">
        <v>61</v>
      </c>
      <c r="B22" s="13" t="s">
        <v>25</v>
      </c>
      <c r="C22" s="13">
        <v>5462</v>
      </c>
      <c r="D22" s="13">
        <v>5699</v>
      </c>
      <c r="E22" s="13">
        <v>529</v>
      </c>
      <c r="F22" s="13">
        <v>1465</v>
      </c>
      <c r="G22" s="13">
        <v>1700</v>
      </c>
      <c r="H22" s="13">
        <v>1156</v>
      </c>
      <c r="I22" s="13">
        <v>849</v>
      </c>
    </row>
    <row r="23" spans="1:9" ht="12.75">
      <c r="A23" s="13" t="s">
        <v>27</v>
      </c>
      <c r="B23" s="13" t="s">
        <v>41</v>
      </c>
      <c r="C23" s="13">
        <v>8993</v>
      </c>
      <c r="D23" s="13">
        <v>10550</v>
      </c>
      <c r="E23" s="13">
        <v>995</v>
      </c>
      <c r="F23" s="13">
        <v>2486</v>
      </c>
      <c r="G23" s="13">
        <v>3374</v>
      </c>
      <c r="H23" s="13">
        <v>2137</v>
      </c>
      <c r="I23" s="13">
        <v>1558</v>
      </c>
    </row>
    <row r="24" spans="1:9" ht="12.75">
      <c r="A24" s="13" t="s">
        <v>46</v>
      </c>
      <c r="B24" s="13" t="s">
        <v>56</v>
      </c>
      <c r="C24" s="13">
        <v>8485</v>
      </c>
      <c r="D24" s="13">
        <v>9180</v>
      </c>
      <c r="E24" s="13">
        <v>741</v>
      </c>
      <c r="F24" s="13">
        <v>1959</v>
      </c>
      <c r="G24" s="13">
        <v>2511</v>
      </c>
      <c r="H24" s="13">
        <v>2064</v>
      </c>
      <c r="I24" s="13">
        <v>1905</v>
      </c>
    </row>
    <row r="25" spans="1:9" ht="12.75">
      <c r="A25" s="13" t="s">
        <v>5</v>
      </c>
      <c r="B25" s="13" t="s">
        <v>33</v>
      </c>
      <c r="C25" s="13">
        <v>4403</v>
      </c>
      <c r="D25" s="13">
        <v>4784</v>
      </c>
      <c r="E25" s="13">
        <v>414</v>
      </c>
      <c r="F25" s="13">
        <v>1062</v>
      </c>
      <c r="G25" s="13">
        <v>1436</v>
      </c>
      <c r="H25" s="13">
        <v>1080</v>
      </c>
      <c r="I25" s="13">
        <v>792</v>
      </c>
    </row>
    <row r="26" spans="1:9" ht="12.75">
      <c r="A26" s="13" t="s">
        <v>83</v>
      </c>
      <c r="B26" s="13" t="s">
        <v>44</v>
      </c>
      <c r="C26" s="13">
        <v>14931</v>
      </c>
      <c r="D26" s="13">
        <v>16472</v>
      </c>
      <c r="E26" s="13">
        <v>1657</v>
      </c>
      <c r="F26" s="13">
        <v>4395</v>
      </c>
      <c r="G26" s="13">
        <v>4759</v>
      </c>
      <c r="H26" s="13">
        <v>3195</v>
      </c>
      <c r="I26" s="13">
        <v>2466</v>
      </c>
    </row>
    <row r="27" spans="1:9" ht="12.75">
      <c r="A27" s="13" t="s">
        <v>67</v>
      </c>
      <c r="B27" s="13" t="s">
        <v>50</v>
      </c>
      <c r="C27" s="13">
        <v>5876</v>
      </c>
      <c r="D27" s="13">
        <v>6095</v>
      </c>
      <c r="E27" s="13">
        <v>540</v>
      </c>
      <c r="F27" s="13">
        <v>1787</v>
      </c>
      <c r="G27" s="13">
        <v>2019</v>
      </c>
      <c r="H27" s="13">
        <v>1067</v>
      </c>
      <c r="I27" s="13">
        <v>682</v>
      </c>
    </row>
    <row r="28" spans="1:9" ht="12.75">
      <c r="A28" s="13" t="s">
        <v>26</v>
      </c>
      <c r="B28" s="13" t="s">
        <v>34</v>
      </c>
      <c r="C28" s="13">
        <v>12257</v>
      </c>
      <c r="D28" s="13">
        <v>14021</v>
      </c>
      <c r="E28" s="13">
        <v>1441</v>
      </c>
      <c r="F28" s="13">
        <v>3368</v>
      </c>
      <c r="G28" s="13">
        <v>3948</v>
      </c>
      <c r="H28" s="13">
        <v>2830</v>
      </c>
      <c r="I28" s="13">
        <v>2434</v>
      </c>
    </row>
    <row r="29" spans="1:9" ht="12.75">
      <c r="A29" s="13" t="s">
        <v>20</v>
      </c>
      <c r="B29" s="13" t="s">
        <v>15</v>
      </c>
      <c r="C29" s="13">
        <v>6010</v>
      </c>
      <c r="D29" s="13">
        <v>6295</v>
      </c>
      <c r="E29" s="13">
        <v>664</v>
      </c>
      <c r="F29" s="13">
        <v>1586</v>
      </c>
      <c r="G29" s="13">
        <v>1856</v>
      </c>
      <c r="H29" s="13">
        <v>1199</v>
      </c>
      <c r="I29" s="13">
        <v>990</v>
      </c>
    </row>
    <row r="30" spans="1:9" ht="12.75">
      <c r="A30" s="13" t="s">
        <v>82</v>
      </c>
      <c r="B30" s="13" t="s">
        <v>54</v>
      </c>
      <c r="C30" s="13">
        <v>11752</v>
      </c>
      <c r="D30" s="13">
        <v>12557</v>
      </c>
      <c r="E30" s="13">
        <v>1454</v>
      </c>
      <c r="F30" s="13">
        <v>2967</v>
      </c>
      <c r="G30" s="13">
        <v>3608</v>
      </c>
      <c r="H30" s="13">
        <v>2606</v>
      </c>
      <c r="I30" s="13">
        <v>1922</v>
      </c>
    </row>
    <row r="31" spans="1:9" ht="12.75">
      <c r="A31" s="13" t="s">
        <v>32</v>
      </c>
      <c r="B31" s="13" t="s">
        <v>52</v>
      </c>
      <c r="C31" s="13">
        <v>8327</v>
      </c>
      <c r="D31" s="13">
        <v>9149</v>
      </c>
      <c r="E31" s="13">
        <v>853</v>
      </c>
      <c r="F31" s="13">
        <v>1869</v>
      </c>
      <c r="G31" s="13">
        <v>2527</v>
      </c>
      <c r="H31" s="13">
        <v>2209</v>
      </c>
      <c r="I31" s="13">
        <v>1691</v>
      </c>
    </row>
    <row r="32" spans="1:9" ht="12.75">
      <c r="A32" s="13" t="s">
        <v>0</v>
      </c>
      <c r="B32" s="13" t="s">
        <v>55</v>
      </c>
      <c r="C32" s="13">
        <v>7762</v>
      </c>
      <c r="D32" s="13">
        <v>8325</v>
      </c>
      <c r="E32" s="13">
        <v>974</v>
      </c>
      <c r="F32" s="13">
        <v>2007</v>
      </c>
      <c r="G32" s="13">
        <v>2457</v>
      </c>
      <c r="H32" s="13">
        <v>1676</v>
      </c>
      <c r="I32" s="13">
        <v>1211</v>
      </c>
    </row>
    <row r="33" spans="1:9" ht="12.75">
      <c r="A33" s="13" t="s">
        <v>72</v>
      </c>
      <c r="B33" s="13" t="s">
        <v>28</v>
      </c>
      <c r="C33" s="13">
        <v>12027</v>
      </c>
      <c r="D33" s="13">
        <v>13025</v>
      </c>
      <c r="E33" s="13">
        <v>1281</v>
      </c>
      <c r="F33" s="13">
        <v>3141</v>
      </c>
      <c r="G33" s="13">
        <v>3562</v>
      </c>
      <c r="H33" s="13">
        <v>2756</v>
      </c>
      <c r="I33" s="13">
        <v>2285</v>
      </c>
    </row>
    <row r="34" spans="1:9" ht="12.75">
      <c r="A34" s="13" t="s">
        <v>49</v>
      </c>
      <c r="B34" s="13" t="s">
        <v>79</v>
      </c>
      <c r="C34" s="13">
        <v>7235</v>
      </c>
      <c r="D34" s="13">
        <v>8002</v>
      </c>
      <c r="E34" s="13">
        <v>830</v>
      </c>
      <c r="F34" s="13">
        <v>1893</v>
      </c>
      <c r="G34" s="13">
        <v>2441</v>
      </c>
      <c r="H34" s="13">
        <v>1569</v>
      </c>
      <c r="I34" s="13">
        <v>1269</v>
      </c>
    </row>
    <row r="35" spans="1:9" ht="12.75">
      <c r="A35" s="13" t="s">
        <v>76</v>
      </c>
      <c r="B35" s="13" t="s">
        <v>84</v>
      </c>
      <c r="C35" s="13">
        <v>7194</v>
      </c>
      <c r="D35" s="13">
        <v>8354</v>
      </c>
      <c r="E35" s="13">
        <v>1244</v>
      </c>
      <c r="F35" s="13">
        <v>2236</v>
      </c>
      <c r="G35" s="13">
        <v>2223</v>
      </c>
      <c r="H35" s="13">
        <v>1569</v>
      </c>
      <c r="I35" s="13">
        <v>1082</v>
      </c>
    </row>
    <row r="36" spans="1:9" ht="12.75">
      <c r="A36" s="13" t="s">
        <v>9</v>
      </c>
      <c r="B36" s="13" t="s">
        <v>35</v>
      </c>
      <c r="C36" s="13">
        <v>8940</v>
      </c>
      <c r="D36" s="13">
        <v>9563</v>
      </c>
      <c r="E36" s="13">
        <v>937</v>
      </c>
      <c r="F36" s="13">
        <v>2542</v>
      </c>
      <c r="G36" s="13">
        <v>2718</v>
      </c>
      <c r="H36" s="13">
        <v>1892</v>
      </c>
      <c r="I36" s="13">
        <v>1474</v>
      </c>
    </row>
    <row r="37" spans="1:9" ht="12.75">
      <c r="A37" s="13" t="s">
        <v>73</v>
      </c>
      <c r="B37" s="13" t="s">
        <v>78</v>
      </c>
      <c r="C37" s="13">
        <v>10089</v>
      </c>
      <c r="D37" s="13">
        <v>11755</v>
      </c>
      <c r="E37" s="13">
        <v>1116</v>
      </c>
      <c r="F37" s="13">
        <v>2582</v>
      </c>
      <c r="G37" s="13">
        <v>3333</v>
      </c>
      <c r="H37" s="13">
        <v>2733</v>
      </c>
      <c r="I37" s="13">
        <v>1991</v>
      </c>
    </row>
    <row r="38" spans="1:9" ht="12.75">
      <c r="A38" s="13" t="s">
        <v>29</v>
      </c>
      <c r="B38" s="13" t="s">
        <v>75</v>
      </c>
      <c r="C38" s="13">
        <v>5966</v>
      </c>
      <c r="D38" s="13">
        <v>6892</v>
      </c>
      <c r="E38" s="13">
        <v>535</v>
      </c>
      <c r="F38" s="13">
        <v>1418</v>
      </c>
      <c r="G38" s="13">
        <v>1930</v>
      </c>
      <c r="H38" s="13">
        <v>1515</v>
      </c>
      <c r="I38" s="13">
        <v>1494</v>
      </c>
    </row>
    <row r="39" spans="1:9" ht="12.75">
      <c r="A39" s="13" t="s">
        <v>68</v>
      </c>
      <c r="B39" s="13" t="s">
        <v>14</v>
      </c>
      <c r="C39" s="13">
        <v>13685</v>
      </c>
      <c r="D39" s="13">
        <v>14611</v>
      </c>
      <c r="E39" s="13">
        <v>1828</v>
      </c>
      <c r="F39" s="13">
        <v>4088</v>
      </c>
      <c r="G39" s="13">
        <v>3882</v>
      </c>
      <c r="H39" s="13">
        <v>2672</v>
      </c>
      <c r="I39" s="13">
        <v>2141</v>
      </c>
    </row>
    <row r="40" spans="1:9" ht="12.75">
      <c r="A40" s="13" t="s">
        <v>19</v>
      </c>
      <c r="B40" s="13" t="s">
        <v>81</v>
      </c>
      <c r="C40" s="13">
        <v>6211</v>
      </c>
      <c r="D40" s="13">
        <v>6478</v>
      </c>
      <c r="E40" s="13">
        <v>869</v>
      </c>
      <c r="F40" s="13">
        <v>1783</v>
      </c>
      <c r="G40" s="13">
        <v>1839</v>
      </c>
      <c r="H40" s="13">
        <v>1103</v>
      </c>
      <c r="I40" s="13">
        <v>884</v>
      </c>
    </row>
    <row r="41" spans="1:9" ht="12.75">
      <c r="A41" s="13" t="s">
        <v>48</v>
      </c>
      <c r="B41" s="13" t="s">
        <v>17</v>
      </c>
      <c r="C41" s="13">
        <v>6225</v>
      </c>
      <c r="D41" s="13">
        <v>7152</v>
      </c>
      <c r="E41" s="13">
        <v>602</v>
      </c>
      <c r="F41" s="13">
        <v>1539</v>
      </c>
      <c r="G41" s="13">
        <v>2032</v>
      </c>
      <c r="H41" s="13">
        <v>1664</v>
      </c>
      <c r="I41" s="13">
        <v>1315</v>
      </c>
    </row>
    <row r="42" spans="1:9" ht="12.75">
      <c r="A42" s="13" t="s">
        <v>59</v>
      </c>
      <c r="B42" s="13" t="s">
        <v>80</v>
      </c>
      <c r="C42" s="13">
        <v>7165</v>
      </c>
      <c r="D42" s="13">
        <v>8114</v>
      </c>
      <c r="E42" s="13">
        <v>700</v>
      </c>
      <c r="F42" s="13">
        <v>1687</v>
      </c>
      <c r="G42" s="13">
        <v>2420</v>
      </c>
      <c r="H42" s="13">
        <v>1898</v>
      </c>
      <c r="I42" s="13">
        <v>1409</v>
      </c>
    </row>
    <row r="43" spans="1:9" ht="12.75">
      <c r="A43" s="13" t="s">
        <v>63</v>
      </c>
      <c r="B43" s="13" t="s">
        <v>31</v>
      </c>
      <c r="C43" s="13">
        <v>6529</v>
      </c>
      <c r="D43" s="13">
        <v>6976</v>
      </c>
      <c r="E43" s="13">
        <v>753</v>
      </c>
      <c r="F43" s="13">
        <v>1747</v>
      </c>
      <c r="G43" s="13">
        <v>1950</v>
      </c>
      <c r="H43" s="13">
        <v>1417</v>
      </c>
      <c r="I43" s="13">
        <v>1109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2021-02-02T08:30:34Z</dcterms:modified>
  <cp:category/>
  <cp:version/>
  <cp:contentType/>
  <cp:contentStatus/>
</cp:coreProperties>
</file>