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<sst xmlns="http://schemas.openxmlformats.org/spreadsheetml/2006/main" count="201" uniqueCount="108">
  <si>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</si>
  <si>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</si>
  <si>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</si>
  <si>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</si>
  <si>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</si>
  <si>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</si>
  <si>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</si>
  <si>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</si>
  <si>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</si>
  <si>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</si>
  <si>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</si>
  <si>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</si>
  <si>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</si>
  <si>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</si>
  <si>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</si>
  <si>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</si>
  <si>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</si>
  <si>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</si>
  <si>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</si>
  <si>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</si>
  <si>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</si>
  <si>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</si>
  <si>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</si>
  <si>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</si>
  <si>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</si>
  <si>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</si>
  <si>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</si>
  <si>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</si>
  <si>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</si>
  <si>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</si>
  <si>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</si>
  <si>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</si>
  <si>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</si>
  <si>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</si>
  <si>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</si>
  <si>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</si>
  <si>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</si>
  <si>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</si>
  <si>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</si>
  <si>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</si>
  <si>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</si>
  <si>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</si>
  <si>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</si>
  <si>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</si>
  <si>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</si>
  <si>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</si>
  <si>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</si>
  <si>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</si>
  <si>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</si>
  <si>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</si>
  <si>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</si>
  <si>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</si>
  <si>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</si>
  <si>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</si>
  <si>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</si>
  <si>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</si>
  <si>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</si>
  <si>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</si>
  <si>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</si>
  <si>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</si>
  <si>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</si>
  <si>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</si>
  <si>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</si>
  <si>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</si>
  <si>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</si>
  <si>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</si>
  <si>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</si>
  <si>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</si>
  <si>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</si>
  <si>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</si>
  <si>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</si>
  <si>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</si>
  <si>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</si>
  <si>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</si>
  <si>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</si>
  <si>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</si>
  <si>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</si>
  <si>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</si>
  <si>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</si>
  <si>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</si>
  <si>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</si>
  <si>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</si>
  <si>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</si>
  <si>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</si>
  <si>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</si>
  <si>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</si>
  <si>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</si>
  <si>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</si>
  <si>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</si>
  <si>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</si>
  <si>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</si>
  <si>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</si>
  <si>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</si>
  <si>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</si>
  <si>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</si>
  <si>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</si>
  <si>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</si>
  <si>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</si>
  <si>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</si>
  <si>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</si>
  <si>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</si>
  <si>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</si>
  <si>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</si>
  <si>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</si>
  <si>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</si>
  <si>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</si>
  <si>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</si>
  <si>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31.12.2021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</si>
</sst>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4" t="s">
        <v>85</v>
      </c>
      <c r="C4" s="27" t="s">
        <v>90</v>
      </c>
      <c r="D4" s="30" t="s">
        <v>92</v>
      </c>
      <c r="E4" s="23" t="s">
        <v>93</v>
      </c>
      <c r="F4" s="23"/>
      <c r="G4" s="23"/>
      <c r="H4" s="23"/>
      <c r="I4" s="23"/>
      <c r="J4" s="23"/>
      <c r="K4" s="23"/>
      <c r="L4" s="23"/>
      <c r="M4" s="23"/>
      <c r="N4" s="23"/>
    </row>
    <row r="5" spans="2:14" s="11" customFormat="1" ht="15.75" customHeight="1">
      <c r="B5" s="25"/>
      <c r="C5" s="28"/>
      <c r="D5" s="31"/>
      <c r="E5" s="23" t="s">
        <v>96</v>
      </c>
      <c r="F5" s="23"/>
      <c r="G5" s="23" t="s">
        <v>86</v>
      </c>
      <c r="H5" s="23"/>
      <c r="I5" s="23" t="s">
        <v>87</v>
      </c>
      <c r="J5" s="23"/>
      <c r="K5" s="23" t="s">
        <v>88</v>
      </c>
      <c r="L5" s="23"/>
      <c r="M5" s="23" t="s">
        <v>89</v>
      </c>
      <c r="N5" s="23"/>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16771</v>
      </c>
      <c r="D8" s="5">
        <f>E8+G8+I8+K8+M8</f>
        <v>24420</v>
      </c>
      <c r="E8" s="10">
        <f>man!E2</f>
        <v>2047</v>
      </c>
      <c r="F8" s="13">
        <f>E8/D8*100</f>
        <v>8.382473382473382</v>
      </c>
      <c r="G8" s="10">
        <f>man!F2</f>
        <v>6055</v>
      </c>
      <c r="H8" s="13">
        <f>G8/D8*100</f>
        <v>24.795249795249795</v>
      </c>
      <c r="I8" s="17">
        <f>man!G2</f>
        <v>6982</v>
      </c>
      <c r="J8" s="13">
        <f>I8/D8*100</f>
        <v>28.591318591318593</v>
      </c>
      <c r="K8" s="10">
        <f>man!H2</f>
        <v>4945</v>
      </c>
      <c r="L8" s="13">
        <f>K8/D8*100</f>
        <v>20.24979524979525</v>
      </c>
      <c r="M8" s="10">
        <f>man!I2</f>
        <v>4391</v>
      </c>
      <c r="N8" s="13">
        <f>M8/D8*100</f>
        <v>17.98116298116298</v>
      </c>
      <c r="Q8" s="19"/>
    </row>
    <row r="9" spans="1:17" ht="12.75">
      <c r="A9" s="1" t="s">
        <v>47</v>
      </c>
      <c r="B9" s="4" t="s">
        <v>11</v>
      </c>
      <c r="C9" s="18">
        <f>man!C3</f>
        <v>22657</v>
      </c>
      <c r="D9" s="5">
        <f aca="true" t="shared" si="0" ref="D9:D49">E9+G9+I9+K9+M9</f>
        <v>32391</v>
      </c>
      <c r="E9" s="10">
        <f>man!E3</f>
        <v>2707</v>
      </c>
      <c r="F9" s="13">
        <f aca="true" t="shared" si="1" ref="F9:F50">E9/D9*100</f>
        <v>8.357259732641783</v>
      </c>
      <c r="G9" s="10">
        <f>man!F3</f>
        <v>7725</v>
      </c>
      <c r="H9" s="13">
        <f aca="true" t="shared" si="2" ref="H9:H50">G9/D9*100</f>
        <v>23.84921737519681</v>
      </c>
      <c r="I9" s="17">
        <f>man!G3</f>
        <v>9348</v>
      </c>
      <c r="J9" s="13">
        <f aca="true" t="shared" si="3" ref="J9:J50">I9/D9*100</f>
        <v>28.859868481985735</v>
      </c>
      <c r="K9" s="10">
        <f>man!H3</f>
        <v>6770</v>
      </c>
      <c r="L9" s="13">
        <f aca="true" t="shared" si="4" ref="L9:L50">K9/D9*100</f>
        <v>20.900867524929765</v>
      </c>
      <c r="M9" s="10">
        <f>man!I3</f>
        <v>5841</v>
      </c>
      <c r="N9" s="13">
        <f aca="true" t="shared" si="5" ref="N9:N50">M9/D9*100</f>
        <v>18.0327868852459</v>
      </c>
      <c r="Q9" s="19"/>
    </row>
    <row r="10" spans="1:17" ht="12.75">
      <c r="A10" s="1" t="s">
        <v>58</v>
      </c>
      <c r="B10" s="4" t="s">
        <v>13</v>
      </c>
      <c r="C10" s="18">
        <f>man!C4</f>
        <v>31291</v>
      </c>
      <c r="D10" s="5">
        <f t="shared" si="0"/>
        <v>43669</v>
      </c>
      <c r="E10" s="10">
        <f>man!E4</f>
        <v>3745</v>
      </c>
      <c r="F10" s="13">
        <f t="shared" si="1"/>
        <v>8.57587762485974</v>
      </c>
      <c r="G10" s="10">
        <f>man!F4</f>
        <v>10428</v>
      </c>
      <c r="H10" s="13">
        <f t="shared" si="2"/>
        <v>23.879640019235612</v>
      </c>
      <c r="I10" s="17">
        <f>man!G4</f>
        <v>12569</v>
      </c>
      <c r="J10" s="13">
        <f t="shared" si="3"/>
        <v>28.78243147312739</v>
      </c>
      <c r="K10" s="10">
        <f>man!H4</f>
        <v>8917</v>
      </c>
      <c r="L10" s="13">
        <f t="shared" si="4"/>
        <v>20.419519567656693</v>
      </c>
      <c r="M10" s="10">
        <f>man!I4</f>
        <v>8010</v>
      </c>
      <c r="N10" s="13">
        <f t="shared" si="5"/>
        <v>18.342531315120567</v>
      </c>
      <c r="Q10" s="19"/>
    </row>
    <row r="11" spans="1:17" ht="12.75">
      <c r="A11" s="1" t="s">
        <v>2</v>
      </c>
      <c r="B11" s="4" t="s">
        <v>62</v>
      </c>
      <c r="C11" s="18">
        <f>man!C5</f>
        <v>21270</v>
      </c>
      <c r="D11" s="5">
        <f t="shared" si="0"/>
        <v>30291</v>
      </c>
      <c r="E11" s="10">
        <f>man!E5</f>
        <v>2659</v>
      </c>
      <c r="F11" s="13">
        <f t="shared" si="1"/>
        <v>8.778184939420951</v>
      </c>
      <c r="G11" s="10">
        <f>man!F5</f>
        <v>7226</v>
      </c>
      <c r="H11" s="13">
        <f t="shared" si="2"/>
        <v>23.855270542405336</v>
      </c>
      <c r="I11" s="17">
        <f>man!G5</f>
        <v>8457</v>
      </c>
      <c r="J11" s="13">
        <f t="shared" si="3"/>
        <v>27.919183916014656</v>
      </c>
      <c r="K11" s="10">
        <f>man!H5</f>
        <v>6447</v>
      </c>
      <c r="L11" s="13">
        <f t="shared" si="4"/>
        <v>21.283549569178962</v>
      </c>
      <c r="M11" s="10">
        <f>man!I5</f>
        <v>5502</v>
      </c>
      <c r="N11" s="13">
        <f t="shared" si="5"/>
        <v>18.163811032980092</v>
      </c>
      <c r="Q11" s="19"/>
    </row>
    <row r="12" spans="1:17" ht="12.75">
      <c r="A12" s="1" t="s">
        <v>1</v>
      </c>
      <c r="B12" s="4" t="s">
        <v>60</v>
      </c>
      <c r="C12" s="18">
        <f>man!C6</f>
        <v>36735</v>
      </c>
      <c r="D12" s="5">
        <f t="shared" si="0"/>
        <v>51471</v>
      </c>
      <c r="E12" s="10">
        <f>man!E6</f>
        <v>4116</v>
      </c>
      <c r="F12" s="13">
        <f t="shared" si="1"/>
        <v>7.99673602611179</v>
      </c>
      <c r="G12" s="10">
        <f>man!F6</f>
        <v>12459</v>
      </c>
      <c r="H12" s="13">
        <f t="shared" si="2"/>
        <v>24.205863495949174</v>
      </c>
      <c r="I12" s="17">
        <f>man!G6</f>
        <v>15392</v>
      </c>
      <c r="J12" s="13">
        <f t="shared" si="3"/>
        <v>29.90421790911387</v>
      </c>
      <c r="K12" s="10">
        <f>man!H6</f>
        <v>10673</v>
      </c>
      <c r="L12" s="13">
        <f t="shared" si="4"/>
        <v>20.735948398127103</v>
      </c>
      <c r="M12" s="10">
        <f>man!I6</f>
        <v>8831</v>
      </c>
      <c r="N12" s="13">
        <f t="shared" si="5"/>
        <v>17.157234170698064</v>
      </c>
      <c r="Q12" s="19"/>
    </row>
    <row r="13" spans="1:17" ht="12.75">
      <c r="A13" s="1" t="s">
        <v>21</v>
      </c>
      <c r="B13" s="4" t="s">
        <v>70</v>
      </c>
      <c r="C13" s="18">
        <f>man!C7</f>
        <v>14055</v>
      </c>
      <c r="D13" s="5">
        <f t="shared" si="0"/>
        <v>20258</v>
      </c>
      <c r="E13" s="10">
        <f>man!E7</f>
        <v>2302</v>
      </c>
      <c r="F13" s="13">
        <f t="shared" si="1"/>
        <v>11.363411985388488</v>
      </c>
      <c r="G13" s="10">
        <f>man!F7</f>
        <v>5300</v>
      </c>
      <c r="H13" s="13">
        <f t="shared" si="2"/>
        <v>26.16250370224109</v>
      </c>
      <c r="I13" s="17">
        <f>man!G7</f>
        <v>5280</v>
      </c>
      <c r="J13" s="13">
        <f t="shared" si="3"/>
        <v>26.06377727317603</v>
      </c>
      <c r="K13" s="10">
        <f>man!H7</f>
        <v>3775</v>
      </c>
      <c r="L13" s="13">
        <f t="shared" si="4"/>
        <v>18.63461348603021</v>
      </c>
      <c r="M13" s="10">
        <f>man!I7</f>
        <v>3601</v>
      </c>
      <c r="N13" s="13">
        <f t="shared" si="5"/>
        <v>17.77569355316418</v>
      </c>
      <c r="Q13" s="19"/>
    </row>
    <row r="14" spans="1:17" ht="12.75">
      <c r="A14" s="1" t="s">
        <v>18</v>
      </c>
      <c r="B14" s="4" t="s">
        <v>37</v>
      </c>
      <c r="C14" s="18">
        <f>man!C8</f>
        <v>8612</v>
      </c>
      <c r="D14" s="5">
        <f t="shared" si="0"/>
        <v>11916</v>
      </c>
      <c r="E14" s="10">
        <f>man!E8</f>
        <v>1052</v>
      </c>
      <c r="F14" s="13">
        <f t="shared" si="1"/>
        <v>8.828465928163814</v>
      </c>
      <c r="G14" s="10">
        <f>man!F8</f>
        <v>2855</v>
      </c>
      <c r="H14" s="13">
        <f t="shared" si="2"/>
        <v>23.959382343068146</v>
      </c>
      <c r="I14" s="17">
        <f>man!G8</f>
        <v>3333</v>
      </c>
      <c r="J14" s="13">
        <f t="shared" si="3"/>
        <v>27.970795568982883</v>
      </c>
      <c r="K14" s="10">
        <f>man!H8</f>
        <v>2483</v>
      </c>
      <c r="L14" s="13">
        <f t="shared" si="4"/>
        <v>20.837529372272577</v>
      </c>
      <c r="M14" s="10">
        <f>man!I8</f>
        <v>2193</v>
      </c>
      <c r="N14" s="13">
        <f t="shared" si="5"/>
        <v>18.40382678751259</v>
      </c>
      <c r="Q14" s="19"/>
    </row>
    <row r="15" spans="1:17" ht="12.75">
      <c r="A15" s="1" t="s">
        <v>22</v>
      </c>
      <c r="B15" s="4" t="s">
        <v>74</v>
      </c>
      <c r="C15" s="18">
        <f>man!C9</f>
        <v>37021</v>
      </c>
      <c r="D15" s="5">
        <f t="shared" si="0"/>
        <v>51371</v>
      </c>
      <c r="E15" s="10">
        <f>man!E9</f>
        <v>3775</v>
      </c>
      <c r="F15" s="13">
        <f t="shared" si="1"/>
        <v>7.348504019777695</v>
      </c>
      <c r="G15" s="10">
        <f>man!F9</f>
        <v>12607</v>
      </c>
      <c r="H15" s="13">
        <f t="shared" si="2"/>
        <v>24.541083490685406</v>
      </c>
      <c r="I15" s="17">
        <f>man!G9</f>
        <v>15978</v>
      </c>
      <c r="J15" s="13">
        <f t="shared" si="3"/>
        <v>31.10315158357828</v>
      </c>
      <c r="K15" s="10">
        <f>man!H9</f>
        <v>9996</v>
      </c>
      <c r="L15" s="13">
        <f t="shared" si="4"/>
        <v>19.45844931965506</v>
      </c>
      <c r="M15" s="10">
        <f>man!I9</f>
        <v>9015</v>
      </c>
      <c r="N15" s="13">
        <f t="shared" si="5"/>
        <v>17.548811586303557</v>
      </c>
      <c r="Q15" s="19"/>
    </row>
    <row r="16" spans="1:17" ht="12.75">
      <c r="A16" s="1" t="s">
        <v>24</v>
      </c>
      <c r="B16" s="4" t="s">
        <v>71</v>
      </c>
      <c r="C16" s="18">
        <f>man!C10</f>
        <v>10499</v>
      </c>
      <c r="D16" s="5">
        <f t="shared" si="0"/>
        <v>14468</v>
      </c>
      <c r="E16" s="10">
        <f>man!E10</f>
        <v>1067</v>
      </c>
      <c r="F16" s="13">
        <f t="shared" si="1"/>
        <v>7.374896322919547</v>
      </c>
      <c r="G16" s="10">
        <f>man!F10</f>
        <v>3157</v>
      </c>
      <c r="H16" s="13">
        <f t="shared" si="2"/>
        <v>21.820569532761958</v>
      </c>
      <c r="I16" s="17">
        <f>man!G10</f>
        <v>4033</v>
      </c>
      <c r="J16" s="13">
        <f t="shared" si="3"/>
        <v>27.875311031241363</v>
      </c>
      <c r="K16" s="10">
        <f>man!H10</f>
        <v>3269</v>
      </c>
      <c r="L16" s="13">
        <f t="shared" si="4"/>
        <v>22.594691733480783</v>
      </c>
      <c r="M16" s="10">
        <f>man!I10</f>
        <v>2942</v>
      </c>
      <c r="N16" s="13">
        <f t="shared" si="5"/>
        <v>20.334531379596353</v>
      </c>
      <c r="Q16" s="19"/>
    </row>
    <row r="17" spans="1:17" ht="12.75">
      <c r="A17" s="1" t="s">
        <v>30</v>
      </c>
      <c r="B17" s="4" t="s">
        <v>45</v>
      </c>
      <c r="C17" s="18">
        <f>man!C11</f>
        <v>245705</v>
      </c>
      <c r="D17" s="5">
        <f t="shared" si="0"/>
        <v>351844</v>
      </c>
      <c r="E17" s="10">
        <f>man!E11</f>
        <v>22383</v>
      </c>
      <c r="F17" s="13">
        <f t="shared" si="1"/>
        <v>6.3616261752367524</v>
      </c>
      <c r="G17" s="10">
        <f>man!F11</f>
        <v>88461</v>
      </c>
      <c r="H17" s="13">
        <f t="shared" si="2"/>
        <v>25.142108434419804</v>
      </c>
      <c r="I17" s="17">
        <f>man!G11</f>
        <v>109997</v>
      </c>
      <c r="J17" s="13">
        <f t="shared" si="3"/>
        <v>31.26300292174941</v>
      </c>
      <c r="K17" s="10">
        <f>man!H11</f>
        <v>71224</v>
      </c>
      <c r="L17" s="13">
        <f t="shared" si="4"/>
        <v>20.243062266231625</v>
      </c>
      <c r="M17" s="10">
        <f>man!I11</f>
        <v>59779</v>
      </c>
      <c r="N17" s="13">
        <f t="shared" si="5"/>
        <v>16.99020020236241</v>
      </c>
      <c r="Q17" s="19"/>
    </row>
    <row r="18" spans="1:17" ht="12.75">
      <c r="A18" s="1" t="s">
        <v>77</v>
      </c>
      <c r="B18" s="4" t="s">
        <v>16</v>
      </c>
      <c r="C18" s="18">
        <f>man!C12</f>
        <v>17118</v>
      </c>
      <c r="D18" s="5">
        <f t="shared" si="0"/>
        <v>22867</v>
      </c>
      <c r="E18" s="10">
        <f>man!E12</f>
        <v>2022</v>
      </c>
      <c r="F18" s="13">
        <f t="shared" si="1"/>
        <v>8.842436699173481</v>
      </c>
      <c r="G18" s="10">
        <f>man!F12</f>
        <v>5119</v>
      </c>
      <c r="H18" s="13">
        <f t="shared" si="2"/>
        <v>22.385971049984693</v>
      </c>
      <c r="I18" s="17">
        <f>man!G12</f>
        <v>6267</v>
      </c>
      <c r="J18" s="13">
        <f t="shared" si="3"/>
        <v>27.406306030524334</v>
      </c>
      <c r="K18" s="10">
        <f>man!H12</f>
        <v>4723</v>
      </c>
      <c r="L18" s="13">
        <f t="shared" si="4"/>
        <v>20.65421786854419</v>
      </c>
      <c r="M18" s="10">
        <f>man!I12</f>
        <v>4736</v>
      </c>
      <c r="N18" s="13">
        <f t="shared" si="5"/>
        <v>20.7110683517733</v>
      </c>
      <c r="Q18" s="19"/>
    </row>
    <row r="19" spans="1:17" ht="12.75">
      <c r="A19" s="1" t="s">
        <v>64</v>
      </c>
      <c r="B19" s="4" t="s">
        <v>12</v>
      </c>
      <c r="C19" s="18">
        <f>man!C13</f>
        <v>10009</v>
      </c>
      <c r="D19" s="5">
        <f t="shared" si="0"/>
        <v>14294</v>
      </c>
      <c r="E19" s="10">
        <f>man!E13</f>
        <v>1030</v>
      </c>
      <c r="F19" s="13">
        <f t="shared" si="1"/>
        <v>7.205820624038058</v>
      </c>
      <c r="G19" s="10">
        <f>man!F13</f>
        <v>3296</v>
      </c>
      <c r="H19" s="13">
        <f t="shared" si="2"/>
        <v>23.058625996921787</v>
      </c>
      <c r="I19" s="17">
        <f>man!G13</f>
        <v>3953</v>
      </c>
      <c r="J19" s="13">
        <f t="shared" si="3"/>
        <v>27.654960123128586</v>
      </c>
      <c r="K19" s="10">
        <f>man!H13</f>
        <v>3064</v>
      </c>
      <c r="L19" s="13">
        <f t="shared" si="4"/>
        <v>21.43556737092486</v>
      </c>
      <c r="M19" s="10">
        <f>man!I13</f>
        <v>2951</v>
      </c>
      <c r="N19" s="13">
        <f t="shared" si="5"/>
        <v>20.645025884986705</v>
      </c>
      <c r="Q19" s="19"/>
    </row>
    <row r="20" spans="1:17" ht="12.75">
      <c r="A20" s="1" t="s">
        <v>38</v>
      </c>
      <c r="B20" s="4" t="s">
        <v>3</v>
      </c>
      <c r="C20" s="18">
        <f>man!C14</f>
        <v>9431</v>
      </c>
      <c r="D20" s="5">
        <f t="shared" si="0"/>
        <v>12775</v>
      </c>
      <c r="E20" s="10">
        <f>man!E14</f>
        <v>1239</v>
      </c>
      <c r="F20" s="13">
        <f t="shared" si="1"/>
        <v>9.698630136986301</v>
      </c>
      <c r="G20" s="10">
        <f>man!F14</f>
        <v>2999</v>
      </c>
      <c r="H20" s="13">
        <f t="shared" si="2"/>
        <v>23.475538160469668</v>
      </c>
      <c r="I20" s="17">
        <f>man!G14</f>
        <v>3357</v>
      </c>
      <c r="J20" s="13">
        <f t="shared" si="3"/>
        <v>26.27788649706458</v>
      </c>
      <c r="K20" s="10">
        <f>man!H14</f>
        <v>2776</v>
      </c>
      <c r="L20" s="13">
        <f t="shared" si="4"/>
        <v>21.729941291585128</v>
      </c>
      <c r="M20" s="10">
        <f>man!I14</f>
        <v>2404</v>
      </c>
      <c r="N20" s="13">
        <f t="shared" si="5"/>
        <v>18.818003913894323</v>
      </c>
      <c r="Q20" s="19"/>
    </row>
    <row r="21" spans="1:17" ht="12.75">
      <c r="A21" s="1" t="s">
        <v>51</v>
      </c>
      <c r="B21" s="4" t="s">
        <v>43</v>
      </c>
      <c r="C21" s="18">
        <f>man!C15</f>
        <v>62389</v>
      </c>
      <c r="D21" s="5">
        <f t="shared" si="0"/>
        <v>87037</v>
      </c>
      <c r="E21" s="10">
        <f>man!E15</f>
        <v>7595</v>
      </c>
      <c r="F21" s="13">
        <f t="shared" si="1"/>
        <v>8.726173926031459</v>
      </c>
      <c r="G21" s="10">
        <f>man!F15</f>
        <v>25422</v>
      </c>
      <c r="H21" s="13">
        <f t="shared" si="2"/>
        <v>29.20826774819904</v>
      </c>
      <c r="I21" s="17">
        <f>man!G15</f>
        <v>25738</v>
      </c>
      <c r="J21" s="13">
        <f t="shared" si="3"/>
        <v>29.57133173248159</v>
      </c>
      <c r="K21" s="10">
        <f>man!H15</f>
        <v>16009</v>
      </c>
      <c r="L21" s="13">
        <f t="shared" si="4"/>
        <v>18.39332697588382</v>
      </c>
      <c r="M21" s="10">
        <f>man!I15</f>
        <v>12273</v>
      </c>
      <c r="N21" s="13">
        <f t="shared" si="5"/>
        <v>14.100899617404092</v>
      </c>
      <c r="Q21" s="19"/>
    </row>
    <row r="22" spans="1:17" ht="12.75">
      <c r="A22" s="1" t="s">
        <v>23</v>
      </c>
      <c r="B22" s="4" t="s">
        <v>40</v>
      </c>
      <c r="C22" s="18">
        <f>man!C16</f>
        <v>43814</v>
      </c>
      <c r="D22" s="5">
        <f t="shared" si="0"/>
        <v>61899</v>
      </c>
      <c r="E22" s="10">
        <f>man!E16</f>
        <v>4816</v>
      </c>
      <c r="F22" s="13">
        <f t="shared" si="1"/>
        <v>7.780416484918981</v>
      </c>
      <c r="G22" s="10">
        <f>man!F16</f>
        <v>15869</v>
      </c>
      <c r="H22" s="13">
        <f t="shared" si="2"/>
        <v>25.63692466760368</v>
      </c>
      <c r="I22" s="17">
        <f>man!G16</f>
        <v>18104</v>
      </c>
      <c r="J22" s="13">
        <f t="shared" si="3"/>
        <v>29.24764535776022</v>
      </c>
      <c r="K22" s="10">
        <f>man!H16</f>
        <v>12425</v>
      </c>
      <c r="L22" s="13">
        <f t="shared" si="4"/>
        <v>20.073022181295336</v>
      </c>
      <c r="M22" s="10">
        <f>man!I16</f>
        <v>10685</v>
      </c>
      <c r="N22" s="13">
        <f t="shared" si="5"/>
        <v>17.261991308421784</v>
      </c>
      <c r="Q22" s="19"/>
    </row>
    <row r="23" spans="1:17" ht="12.75">
      <c r="A23" s="1" t="s">
        <v>53</v>
      </c>
      <c r="B23" s="4" t="s">
        <v>4</v>
      </c>
      <c r="C23" s="18">
        <f>man!C17</f>
        <v>6456</v>
      </c>
      <c r="D23" s="5">
        <f t="shared" si="0"/>
        <v>9887</v>
      </c>
      <c r="E23" s="10">
        <f>man!E17</f>
        <v>598</v>
      </c>
      <c r="F23" s="13">
        <f t="shared" si="1"/>
        <v>6.04834631334075</v>
      </c>
      <c r="G23" s="10">
        <f>man!F17</f>
        <v>2019</v>
      </c>
      <c r="H23" s="13">
        <f t="shared" si="2"/>
        <v>20.420754526145444</v>
      </c>
      <c r="I23" s="17">
        <f>man!G17</f>
        <v>2944</v>
      </c>
      <c r="J23" s="13">
        <f t="shared" si="3"/>
        <v>29.776474157985234</v>
      </c>
      <c r="K23" s="10">
        <f>man!H17</f>
        <v>2169</v>
      </c>
      <c r="L23" s="13">
        <f t="shared" si="4"/>
        <v>21.937898250227573</v>
      </c>
      <c r="M23" s="10">
        <f>man!I17</f>
        <v>2157</v>
      </c>
      <c r="N23" s="13">
        <f t="shared" si="5"/>
        <v>21.816526752301</v>
      </c>
      <c r="Q23" s="19"/>
    </row>
    <row r="24" spans="1:17" ht="12.75">
      <c r="A24" s="1" t="s">
        <v>8</v>
      </c>
      <c r="B24" s="4" t="s">
        <v>36</v>
      </c>
      <c r="C24" s="18">
        <f>man!C18</f>
        <v>16884</v>
      </c>
      <c r="D24" s="5">
        <f t="shared" si="0"/>
        <v>22912</v>
      </c>
      <c r="E24" s="10">
        <f>man!E18</f>
        <v>2232</v>
      </c>
      <c r="F24" s="13">
        <f t="shared" si="1"/>
        <v>9.741620111731844</v>
      </c>
      <c r="G24" s="10">
        <f>man!F18</f>
        <v>6054</v>
      </c>
      <c r="H24" s="13">
        <f t="shared" si="2"/>
        <v>26.422835195530723</v>
      </c>
      <c r="I24" s="17">
        <f>man!G18</f>
        <v>6508</v>
      </c>
      <c r="J24" s="13">
        <f t="shared" si="3"/>
        <v>28.40432960893855</v>
      </c>
      <c r="K24" s="10">
        <f>man!H18</f>
        <v>4239</v>
      </c>
      <c r="L24" s="13">
        <f t="shared" si="4"/>
        <v>18.501222067039105</v>
      </c>
      <c r="M24" s="10">
        <f>man!I18</f>
        <v>3879</v>
      </c>
      <c r="N24" s="13">
        <f t="shared" si="5"/>
        <v>16.929993016759777</v>
      </c>
      <c r="Q24" s="19"/>
    </row>
    <row r="25" spans="1:17" ht="12.75">
      <c r="A25" s="1" t="s">
        <v>69</v>
      </c>
      <c r="B25" s="4" t="s">
        <v>42</v>
      </c>
      <c r="C25" s="18">
        <f>man!C19</f>
        <v>30704</v>
      </c>
      <c r="D25" s="5">
        <f t="shared" si="0"/>
        <v>41357</v>
      </c>
      <c r="E25" s="10">
        <f>man!E19</f>
        <v>3795</v>
      </c>
      <c r="F25" s="13">
        <f t="shared" si="1"/>
        <v>9.176197499818652</v>
      </c>
      <c r="G25" s="10">
        <f>man!F19</f>
        <v>10777</v>
      </c>
      <c r="H25" s="13">
        <f t="shared" si="2"/>
        <v>26.058466523200423</v>
      </c>
      <c r="I25" s="17">
        <f>man!G19</f>
        <v>11963</v>
      </c>
      <c r="J25" s="13">
        <f t="shared" si="3"/>
        <v>28.926179365040984</v>
      </c>
      <c r="K25" s="10">
        <f>man!H19</f>
        <v>7988</v>
      </c>
      <c r="L25" s="13">
        <f t="shared" si="4"/>
        <v>19.314747201199314</v>
      </c>
      <c r="M25" s="10">
        <f>man!I19</f>
        <v>6834</v>
      </c>
      <c r="N25" s="13">
        <f t="shared" si="5"/>
        <v>16.524409410740624</v>
      </c>
      <c r="Q25" s="19"/>
    </row>
    <row r="26" spans="1:17" ht="12.75">
      <c r="A26" s="1" t="s">
        <v>6</v>
      </c>
      <c r="B26" s="4" t="s">
        <v>57</v>
      </c>
      <c r="C26" s="18">
        <f>man!C20</f>
        <v>21253</v>
      </c>
      <c r="D26" s="5">
        <f t="shared" si="0"/>
        <v>28799</v>
      </c>
      <c r="E26" s="10">
        <f>man!E20</f>
        <v>2693</v>
      </c>
      <c r="F26" s="13">
        <f t="shared" si="1"/>
        <v>9.351019132608771</v>
      </c>
      <c r="G26" s="10">
        <f>man!F20</f>
        <v>7206</v>
      </c>
      <c r="H26" s="13">
        <f t="shared" si="2"/>
        <v>25.021702142435505</v>
      </c>
      <c r="I26" s="17">
        <f>man!G20</f>
        <v>8383</v>
      </c>
      <c r="J26" s="13">
        <f t="shared" si="3"/>
        <v>29.10864960588909</v>
      </c>
      <c r="K26" s="10">
        <f>man!H20</f>
        <v>5906</v>
      </c>
      <c r="L26" s="13">
        <f t="shared" si="4"/>
        <v>20.507656515851245</v>
      </c>
      <c r="M26" s="10">
        <f>man!I20</f>
        <v>4611</v>
      </c>
      <c r="N26" s="13">
        <f t="shared" si="5"/>
        <v>16.01097260321539</v>
      </c>
      <c r="Q26" s="19"/>
    </row>
    <row r="27" spans="1:17" ht="12.75">
      <c r="A27" s="1" t="s">
        <v>10</v>
      </c>
      <c r="B27" s="4" t="s">
        <v>65</v>
      </c>
      <c r="C27" s="18">
        <f>man!C21</f>
        <v>11221</v>
      </c>
      <c r="D27" s="5">
        <f t="shared" si="0"/>
        <v>14508</v>
      </c>
      <c r="E27" s="10">
        <f>man!E21</f>
        <v>1704</v>
      </c>
      <c r="F27" s="13">
        <f t="shared" si="1"/>
        <v>11.74524400330852</v>
      </c>
      <c r="G27" s="10">
        <f>man!F21</f>
        <v>3938</v>
      </c>
      <c r="H27" s="13">
        <f t="shared" si="2"/>
        <v>27.143644885580372</v>
      </c>
      <c r="I27" s="17">
        <f>man!G21</f>
        <v>3810</v>
      </c>
      <c r="J27" s="13">
        <f t="shared" si="3"/>
        <v>26.26137303556658</v>
      </c>
      <c r="K27" s="10">
        <f>man!H21</f>
        <v>2802</v>
      </c>
      <c r="L27" s="13">
        <f t="shared" si="4"/>
        <v>19.31348221670802</v>
      </c>
      <c r="M27" s="10">
        <f>man!I21</f>
        <v>2254</v>
      </c>
      <c r="N27" s="13">
        <f t="shared" si="5"/>
        <v>15.536255858836503</v>
      </c>
      <c r="Q27" s="19"/>
    </row>
    <row r="28" spans="1:17" ht="12.75">
      <c r="A28" s="1" t="s">
        <v>61</v>
      </c>
      <c r="B28" s="4" t="s">
        <v>25</v>
      </c>
      <c r="C28" s="18">
        <f>man!C22</f>
        <v>12707</v>
      </c>
      <c r="D28" s="5">
        <f t="shared" si="0"/>
        <v>17238</v>
      </c>
      <c r="E28" s="10">
        <f>man!E22</f>
        <v>1923</v>
      </c>
      <c r="F28" s="13">
        <f t="shared" si="1"/>
        <v>11.155586494953011</v>
      </c>
      <c r="G28" s="10">
        <f>man!F22</f>
        <v>4740</v>
      </c>
      <c r="H28" s="13">
        <f t="shared" si="2"/>
        <v>27.497389488339714</v>
      </c>
      <c r="I28" s="17">
        <f>man!G22</f>
        <v>4547</v>
      </c>
      <c r="J28" s="13">
        <f t="shared" si="3"/>
        <v>26.37777004292841</v>
      </c>
      <c r="K28" s="10">
        <f>man!H22</f>
        <v>3306</v>
      </c>
      <c r="L28" s="13">
        <f t="shared" si="4"/>
        <v>19.17855899756352</v>
      </c>
      <c r="M28" s="10">
        <f>man!I22</f>
        <v>2722</v>
      </c>
      <c r="N28" s="13">
        <f t="shared" si="5"/>
        <v>15.790694976215338</v>
      </c>
      <c r="Q28" s="19"/>
    </row>
    <row r="29" spans="1:17" ht="12.75">
      <c r="A29" s="1" t="s">
        <v>27</v>
      </c>
      <c r="B29" s="4" t="s">
        <v>41</v>
      </c>
      <c r="C29" s="18">
        <f>man!C23</f>
        <v>11583</v>
      </c>
      <c r="D29" s="5">
        <f t="shared" si="0"/>
        <v>18460</v>
      </c>
      <c r="E29" s="10">
        <f>man!E23</f>
        <v>1015</v>
      </c>
      <c r="F29" s="13">
        <f t="shared" si="1"/>
        <v>5.498374864572048</v>
      </c>
      <c r="G29" s="10">
        <f>man!F23</f>
        <v>3752</v>
      </c>
      <c r="H29" s="13">
        <f t="shared" si="2"/>
        <v>20.325027085590467</v>
      </c>
      <c r="I29" s="17">
        <f>man!G23</f>
        <v>5711</v>
      </c>
      <c r="J29" s="13">
        <f t="shared" si="3"/>
        <v>30.937161430119176</v>
      </c>
      <c r="K29" s="10">
        <f>man!H23</f>
        <v>4167</v>
      </c>
      <c r="L29" s="13">
        <f t="shared" si="4"/>
        <v>22.573131094257857</v>
      </c>
      <c r="M29" s="10">
        <f>man!I23</f>
        <v>3815</v>
      </c>
      <c r="N29" s="13">
        <f t="shared" si="5"/>
        <v>20.666305525460455</v>
      </c>
      <c r="Q29" s="19"/>
    </row>
    <row r="30" spans="1:17" ht="12.75">
      <c r="A30" s="1" t="s">
        <v>46</v>
      </c>
      <c r="B30" s="4" t="s">
        <v>56</v>
      </c>
      <c r="C30" s="18">
        <f>man!C24</f>
        <v>18143</v>
      </c>
      <c r="D30" s="5">
        <f t="shared" si="0"/>
        <v>24747</v>
      </c>
      <c r="E30" s="10">
        <f>man!E24</f>
        <v>2269</v>
      </c>
      <c r="F30" s="13">
        <f t="shared" si="1"/>
        <v>9.168788135935669</v>
      </c>
      <c r="G30" s="10">
        <f>man!F24</f>
        <v>5721</v>
      </c>
      <c r="H30" s="13">
        <f t="shared" si="2"/>
        <v>23.117953691356526</v>
      </c>
      <c r="I30" s="17">
        <f>man!G24</f>
        <v>6850</v>
      </c>
      <c r="J30" s="13">
        <f t="shared" si="3"/>
        <v>27.68012284317291</v>
      </c>
      <c r="K30" s="10">
        <f>man!H24</f>
        <v>5598</v>
      </c>
      <c r="L30" s="13">
        <f t="shared" si="4"/>
        <v>22.62092374833313</v>
      </c>
      <c r="M30" s="10">
        <f>man!I24</f>
        <v>4309</v>
      </c>
      <c r="N30" s="13">
        <f t="shared" si="5"/>
        <v>17.41221158120176</v>
      </c>
      <c r="Q30" s="19"/>
    </row>
    <row r="31" spans="1:17" ht="12.75">
      <c r="A31" s="1" t="s">
        <v>5</v>
      </c>
      <c r="B31" s="4" t="s">
        <v>33</v>
      </c>
      <c r="C31" s="18">
        <f>man!C25</f>
        <v>7866</v>
      </c>
      <c r="D31" s="5">
        <f t="shared" si="0"/>
        <v>11064</v>
      </c>
      <c r="E31" s="10">
        <f>man!E25</f>
        <v>1048</v>
      </c>
      <c r="F31" s="13">
        <f t="shared" si="1"/>
        <v>9.472161966738973</v>
      </c>
      <c r="G31" s="10">
        <f>man!F25</f>
        <v>2662</v>
      </c>
      <c r="H31" s="13">
        <f t="shared" si="2"/>
        <v>24.06001446131598</v>
      </c>
      <c r="I31" s="17">
        <f>man!G25</f>
        <v>2934</v>
      </c>
      <c r="J31" s="13">
        <f t="shared" si="3"/>
        <v>26.518438177874188</v>
      </c>
      <c r="K31" s="10">
        <f>man!H25</f>
        <v>2424</v>
      </c>
      <c r="L31" s="13">
        <f t="shared" si="4"/>
        <v>21.908893709327547</v>
      </c>
      <c r="M31" s="10">
        <f>man!I25</f>
        <v>1996</v>
      </c>
      <c r="N31" s="13">
        <f t="shared" si="5"/>
        <v>18.040491684743312</v>
      </c>
      <c r="Q31" s="19"/>
    </row>
    <row r="32" spans="1:17" ht="12.75">
      <c r="A32" s="1" t="s">
        <v>83</v>
      </c>
      <c r="B32" s="4" t="s">
        <v>44</v>
      </c>
      <c r="C32" s="18">
        <f>man!C26</f>
        <v>37319</v>
      </c>
      <c r="D32" s="5">
        <f t="shared" si="0"/>
        <v>52232</v>
      </c>
      <c r="E32" s="10">
        <f>man!E26</f>
        <v>4897</v>
      </c>
      <c r="F32" s="13">
        <f t="shared" si="1"/>
        <v>9.375478633787717</v>
      </c>
      <c r="G32" s="10">
        <f>man!F26</f>
        <v>14925</v>
      </c>
      <c r="H32" s="13">
        <f t="shared" si="2"/>
        <v>28.574437126665647</v>
      </c>
      <c r="I32" s="17">
        <f>man!G26</f>
        <v>15737</v>
      </c>
      <c r="J32" s="13">
        <f t="shared" si="3"/>
        <v>30.12903966916833</v>
      </c>
      <c r="K32" s="10">
        <f>man!H26</f>
        <v>9219</v>
      </c>
      <c r="L32" s="13">
        <f t="shared" si="4"/>
        <v>17.650099555827843</v>
      </c>
      <c r="M32" s="10">
        <f>man!I26</f>
        <v>7454</v>
      </c>
      <c r="N32" s="13">
        <f t="shared" si="5"/>
        <v>14.270945014550469</v>
      </c>
      <c r="Q32" s="19"/>
    </row>
    <row r="33" spans="1:17" ht="12.75">
      <c r="A33" s="1" t="s">
        <v>67</v>
      </c>
      <c r="B33" s="4" t="s">
        <v>50</v>
      </c>
      <c r="C33" s="18">
        <f>man!C27</f>
        <v>55122</v>
      </c>
      <c r="D33" s="5">
        <f t="shared" si="0"/>
        <v>76313</v>
      </c>
      <c r="E33" s="10">
        <f>man!E27</f>
        <v>6604</v>
      </c>
      <c r="F33" s="13">
        <f t="shared" si="1"/>
        <v>8.653833553916108</v>
      </c>
      <c r="G33" s="10">
        <f>man!F27</f>
        <v>22228</v>
      </c>
      <c r="H33" s="13">
        <f t="shared" si="2"/>
        <v>29.12740948462254</v>
      </c>
      <c r="I33" s="17">
        <f>man!G27</f>
        <v>24698</v>
      </c>
      <c r="J33" s="13">
        <f t="shared" si="3"/>
        <v>32.36407951463053</v>
      </c>
      <c r="K33" s="10">
        <f>man!H27</f>
        <v>13368</v>
      </c>
      <c r="L33" s="13">
        <f t="shared" si="4"/>
        <v>17.51732994378415</v>
      </c>
      <c r="M33" s="10">
        <f>man!I27</f>
        <v>9415</v>
      </c>
      <c r="N33" s="13">
        <f t="shared" si="5"/>
        <v>12.337347503046663</v>
      </c>
      <c r="Q33" s="19"/>
    </row>
    <row r="34" spans="1:17" ht="12.75">
      <c r="A34" s="1" t="s">
        <v>26</v>
      </c>
      <c r="B34" s="4" t="s">
        <v>34</v>
      </c>
      <c r="C34" s="18">
        <f>man!C28</f>
        <v>22275</v>
      </c>
      <c r="D34" s="5">
        <f t="shared" si="0"/>
        <v>30556</v>
      </c>
      <c r="E34" s="10">
        <f>man!E28</f>
        <v>2970</v>
      </c>
      <c r="F34" s="13">
        <f t="shared" si="1"/>
        <v>9.719858620238252</v>
      </c>
      <c r="G34" s="10">
        <f>man!F28</f>
        <v>7999</v>
      </c>
      <c r="H34" s="13">
        <f t="shared" si="2"/>
        <v>26.178164681241</v>
      </c>
      <c r="I34" s="17">
        <f>man!G28</f>
        <v>8580</v>
      </c>
      <c r="J34" s="13">
        <f t="shared" si="3"/>
        <v>28.079591569577172</v>
      </c>
      <c r="K34" s="10">
        <f>man!H28</f>
        <v>5996</v>
      </c>
      <c r="L34" s="13">
        <f t="shared" si="4"/>
        <v>19.62298730200288</v>
      </c>
      <c r="M34" s="10">
        <f>man!I28</f>
        <v>5011</v>
      </c>
      <c r="N34" s="13">
        <f t="shared" si="5"/>
        <v>16.3993978269407</v>
      </c>
      <c r="Q34" s="19"/>
    </row>
    <row r="35" spans="1:17" ht="12.75">
      <c r="A35" s="1" t="s">
        <v>20</v>
      </c>
      <c r="B35" s="4" t="s">
        <v>15</v>
      </c>
      <c r="C35" s="18">
        <f>man!C29</f>
        <v>7712</v>
      </c>
      <c r="D35" s="5">
        <f t="shared" si="0"/>
        <v>10133</v>
      </c>
      <c r="E35" s="10">
        <f>man!E29</f>
        <v>977</v>
      </c>
      <c r="F35" s="13">
        <f t="shared" si="1"/>
        <v>9.641764531728017</v>
      </c>
      <c r="G35" s="10">
        <f>man!F29</f>
        <v>2476</v>
      </c>
      <c r="H35" s="13">
        <f t="shared" si="2"/>
        <v>24.43501430968124</v>
      </c>
      <c r="I35" s="17">
        <f>man!G29</f>
        <v>2708</v>
      </c>
      <c r="J35" s="13">
        <f t="shared" si="3"/>
        <v>26.724563308003553</v>
      </c>
      <c r="K35" s="10">
        <f>man!H29</f>
        <v>2106</v>
      </c>
      <c r="L35" s="13">
        <f t="shared" si="4"/>
        <v>20.783578407184446</v>
      </c>
      <c r="M35" s="10">
        <f>man!I29</f>
        <v>1866</v>
      </c>
      <c r="N35" s="13">
        <f t="shared" si="5"/>
        <v>18.415079443402742</v>
      </c>
      <c r="Q35" s="19"/>
    </row>
    <row r="36" spans="1:17" ht="12.75">
      <c r="A36" s="1" t="s">
        <v>82</v>
      </c>
      <c r="B36" s="4" t="s">
        <v>54</v>
      </c>
      <c r="C36" s="18">
        <f>man!C30</f>
        <v>24522</v>
      </c>
      <c r="D36" s="5">
        <f t="shared" si="0"/>
        <v>35401</v>
      </c>
      <c r="E36" s="10">
        <f>man!E30</f>
        <v>2945</v>
      </c>
      <c r="F36" s="13">
        <f t="shared" si="1"/>
        <v>8.318974040281347</v>
      </c>
      <c r="G36" s="10">
        <f>man!F30</f>
        <v>8208</v>
      </c>
      <c r="H36" s="13">
        <f t="shared" si="2"/>
        <v>23.185785712268014</v>
      </c>
      <c r="I36" s="17">
        <f>man!G30</f>
        <v>10372</v>
      </c>
      <c r="J36" s="13">
        <f t="shared" si="3"/>
        <v>29.298607383972204</v>
      </c>
      <c r="K36" s="10">
        <f>man!H30</f>
        <v>7729</v>
      </c>
      <c r="L36" s="13">
        <f t="shared" si="4"/>
        <v>21.832716589926836</v>
      </c>
      <c r="M36" s="10">
        <f>man!I30</f>
        <v>6147</v>
      </c>
      <c r="N36" s="13">
        <f t="shared" si="5"/>
        <v>17.363916273551595</v>
      </c>
      <c r="Q36" s="19"/>
    </row>
    <row r="37" spans="1:17" ht="12.75">
      <c r="A37" s="1" t="s">
        <v>32</v>
      </c>
      <c r="B37" s="4" t="s">
        <v>52</v>
      </c>
      <c r="C37" s="18">
        <f>man!C31</f>
        <v>15924</v>
      </c>
      <c r="D37" s="5">
        <f t="shared" si="0"/>
        <v>22465</v>
      </c>
      <c r="E37" s="10">
        <f>man!E31</f>
        <v>1978</v>
      </c>
      <c r="F37" s="13">
        <f t="shared" si="1"/>
        <v>8.804807478299576</v>
      </c>
      <c r="G37" s="10">
        <f>man!F31</f>
        <v>5343</v>
      </c>
      <c r="H37" s="13">
        <f t="shared" si="2"/>
        <v>23.783663476519028</v>
      </c>
      <c r="I37" s="17">
        <f>man!G31</f>
        <v>6250</v>
      </c>
      <c r="J37" s="13">
        <f t="shared" si="3"/>
        <v>27.82105497440463</v>
      </c>
      <c r="K37" s="10">
        <f>man!H31</f>
        <v>4793</v>
      </c>
      <c r="L37" s="13">
        <f t="shared" si="4"/>
        <v>21.33541063877142</v>
      </c>
      <c r="M37" s="10">
        <f>man!I31</f>
        <v>4101</v>
      </c>
      <c r="N37" s="13">
        <f t="shared" si="5"/>
        <v>18.255063432005343</v>
      </c>
      <c r="Q37" s="19"/>
    </row>
    <row r="38" spans="1:17" ht="12.75">
      <c r="A38" s="1" t="s">
        <v>0</v>
      </c>
      <c r="B38" s="4" t="s">
        <v>55</v>
      </c>
      <c r="C38" s="18">
        <f>man!C32</f>
        <v>13054</v>
      </c>
      <c r="D38" s="5">
        <f t="shared" si="0"/>
        <v>17560</v>
      </c>
      <c r="E38" s="10">
        <f>man!E32</f>
        <v>1690</v>
      </c>
      <c r="F38" s="13">
        <f t="shared" si="1"/>
        <v>9.624145785876994</v>
      </c>
      <c r="G38" s="10">
        <f>man!F32</f>
        <v>4340</v>
      </c>
      <c r="H38" s="13">
        <f t="shared" si="2"/>
        <v>24.715261958997722</v>
      </c>
      <c r="I38" s="17">
        <f>man!G32</f>
        <v>4591</v>
      </c>
      <c r="J38" s="13">
        <f t="shared" si="3"/>
        <v>26.144646924829157</v>
      </c>
      <c r="K38" s="10">
        <f>man!H32</f>
        <v>3550</v>
      </c>
      <c r="L38" s="13">
        <f t="shared" si="4"/>
        <v>20.21640091116173</v>
      </c>
      <c r="M38" s="10">
        <f>man!I32</f>
        <v>3389</v>
      </c>
      <c r="N38" s="13">
        <f t="shared" si="5"/>
        <v>19.299544419134396</v>
      </c>
      <c r="Q38" s="19"/>
    </row>
    <row r="39" spans="1:17" ht="12.75">
      <c r="A39" s="1" t="s">
        <v>72</v>
      </c>
      <c r="B39" s="4" t="s">
        <v>28</v>
      </c>
      <c r="C39" s="18">
        <f>man!C33</f>
        <v>33342</v>
      </c>
      <c r="D39" s="5">
        <f t="shared" si="0"/>
        <v>46889</v>
      </c>
      <c r="E39" s="10">
        <f>man!E33</f>
        <v>3684</v>
      </c>
      <c r="F39" s="13">
        <f t="shared" si="1"/>
        <v>7.856853419778625</v>
      </c>
      <c r="G39" s="10">
        <f>man!F33</f>
        <v>10802</v>
      </c>
      <c r="H39" s="13">
        <f t="shared" si="2"/>
        <v>23.037386167331356</v>
      </c>
      <c r="I39" s="17">
        <f>man!G33</f>
        <v>13378</v>
      </c>
      <c r="J39" s="13">
        <f t="shared" si="3"/>
        <v>28.531212011345946</v>
      </c>
      <c r="K39" s="10">
        <f>man!H33</f>
        <v>10593</v>
      </c>
      <c r="L39" s="13">
        <f t="shared" si="4"/>
        <v>22.591652626415577</v>
      </c>
      <c r="M39" s="10">
        <f>man!I33</f>
        <v>8432</v>
      </c>
      <c r="N39" s="13">
        <f t="shared" si="5"/>
        <v>17.982895775128497</v>
      </c>
      <c r="Q39" s="19"/>
    </row>
    <row r="40" spans="1:17" ht="12.75">
      <c r="A40" s="1" t="s">
        <v>49</v>
      </c>
      <c r="B40" s="4" t="s">
        <v>79</v>
      </c>
      <c r="C40" s="18">
        <f>man!C34</f>
        <v>14251</v>
      </c>
      <c r="D40" s="5">
        <f t="shared" si="0"/>
        <v>19921</v>
      </c>
      <c r="E40" s="10">
        <f>man!E34</f>
        <v>1751</v>
      </c>
      <c r="F40" s="13">
        <f t="shared" si="1"/>
        <v>8.789719391596808</v>
      </c>
      <c r="G40" s="10">
        <f>man!F34</f>
        <v>4869</v>
      </c>
      <c r="H40" s="13">
        <f t="shared" si="2"/>
        <v>24.44154409919181</v>
      </c>
      <c r="I40" s="17">
        <f>man!G34</f>
        <v>5708</v>
      </c>
      <c r="J40" s="13">
        <f t="shared" si="3"/>
        <v>28.653180061241905</v>
      </c>
      <c r="K40" s="10">
        <f>man!H34</f>
        <v>4135</v>
      </c>
      <c r="L40" s="13">
        <f t="shared" si="4"/>
        <v>20.756990110938204</v>
      </c>
      <c r="M40" s="10">
        <f>man!I34</f>
        <v>3458</v>
      </c>
      <c r="N40" s="13">
        <f t="shared" si="5"/>
        <v>17.358566337031274</v>
      </c>
      <c r="Q40" s="19"/>
    </row>
    <row r="41" spans="1:17" ht="12.75">
      <c r="A41" s="1" t="s">
        <v>76</v>
      </c>
      <c r="B41" s="4" t="s">
        <v>84</v>
      </c>
      <c r="C41" s="18">
        <f>man!C35</f>
        <v>9021</v>
      </c>
      <c r="D41" s="5">
        <f t="shared" si="0"/>
        <v>12638</v>
      </c>
      <c r="E41" s="10">
        <f>man!E35</f>
        <v>1293</v>
      </c>
      <c r="F41" s="13">
        <f t="shared" si="1"/>
        <v>10.231049216648204</v>
      </c>
      <c r="G41" s="10">
        <f>man!F35</f>
        <v>3449</v>
      </c>
      <c r="H41" s="13">
        <f t="shared" si="2"/>
        <v>27.29071055546764</v>
      </c>
      <c r="I41" s="17">
        <f>man!G35</f>
        <v>3437</v>
      </c>
      <c r="J41" s="13">
        <f t="shared" si="3"/>
        <v>27.195758822598513</v>
      </c>
      <c r="K41" s="10">
        <f>man!H35</f>
        <v>2501</v>
      </c>
      <c r="L41" s="13">
        <f t="shared" si="4"/>
        <v>19.789523658806772</v>
      </c>
      <c r="M41" s="10">
        <f>man!I35</f>
        <v>1958</v>
      </c>
      <c r="N41" s="13">
        <f t="shared" si="5"/>
        <v>15.492957746478872</v>
      </c>
      <c r="Q41" s="19"/>
    </row>
    <row r="42" spans="1:17" ht="12.75">
      <c r="A42" s="1" t="s">
        <v>9</v>
      </c>
      <c r="B42" s="4" t="s">
        <v>35</v>
      </c>
      <c r="C42" s="18">
        <f>man!C36</f>
        <v>21548</v>
      </c>
      <c r="D42" s="5">
        <f t="shared" si="0"/>
        <v>30376</v>
      </c>
      <c r="E42" s="10">
        <f>man!E36</f>
        <v>2624</v>
      </c>
      <c r="F42" s="13">
        <f t="shared" si="1"/>
        <v>8.638398735844087</v>
      </c>
      <c r="G42" s="10">
        <f>man!F36</f>
        <v>7914</v>
      </c>
      <c r="H42" s="13">
        <f t="shared" si="2"/>
        <v>26.05346326046879</v>
      </c>
      <c r="I42" s="17">
        <f>man!G36</f>
        <v>9345</v>
      </c>
      <c r="J42" s="13">
        <f t="shared" si="3"/>
        <v>30.76441927837767</v>
      </c>
      <c r="K42" s="10">
        <f>man!H36</f>
        <v>5750</v>
      </c>
      <c r="L42" s="13">
        <f t="shared" si="4"/>
        <v>18.92941796154859</v>
      </c>
      <c r="M42" s="10">
        <f>man!I36</f>
        <v>4743</v>
      </c>
      <c r="N42" s="13">
        <f t="shared" si="5"/>
        <v>15.614300763760863</v>
      </c>
      <c r="Q42" s="19"/>
    </row>
    <row r="43" spans="1:17" ht="12.75">
      <c r="A43" s="1" t="s">
        <v>73</v>
      </c>
      <c r="B43" s="4" t="s">
        <v>78</v>
      </c>
      <c r="C43" s="18">
        <f>man!C37</f>
        <v>22578</v>
      </c>
      <c r="D43" s="5">
        <f t="shared" si="0"/>
        <v>31543</v>
      </c>
      <c r="E43" s="10">
        <f>man!E37</f>
        <v>3352</v>
      </c>
      <c r="F43" s="13">
        <f t="shared" si="1"/>
        <v>10.626763465745173</v>
      </c>
      <c r="G43" s="10">
        <f>man!F37</f>
        <v>8445</v>
      </c>
      <c r="H43" s="13">
        <f t="shared" si="2"/>
        <v>26.772976571664074</v>
      </c>
      <c r="I43" s="17">
        <f>man!G37</f>
        <v>8666</v>
      </c>
      <c r="J43" s="13">
        <f t="shared" si="3"/>
        <v>27.47360745648797</v>
      </c>
      <c r="K43" s="10">
        <f>man!H37</f>
        <v>6138</v>
      </c>
      <c r="L43" s="13">
        <f t="shared" si="4"/>
        <v>19.45915100022192</v>
      </c>
      <c r="M43" s="10">
        <f>man!I37</f>
        <v>4942</v>
      </c>
      <c r="N43" s="13">
        <f t="shared" si="5"/>
        <v>15.66750150588086</v>
      </c>
      <c r="Q43" s="19"/>
    </row>
    <row r="44" spans="1:17" ht="12.75">
      <c r="A44" s="1" t="s">
        <v>29</v>
      </c>
      <c r="B44" s="4" t="s">
        <v>75</v>
      </c>
      <c r="C44" s="18">
        <f>man!C38</f>
        <v>11254</v>
      </c>
      <c r="D44" s="5">
        <f t="shared" si="0"/>
        <v>15803</v>
      </c>
      <c r="E44" s="10">
        <f>man!E38</f>
        <v>1407</v>
      </c>
      <c r="F44" s="13">
        <f t="shared" si="1"/>
        <v>8.903372777320762</v>
      </c>
      <c r="G44" s="10">
        <f>man!F38</f>
        <v>3505</v>
      </c>
      <c r="H44" s="13">
        <f t="shared" si="2"/>
        <v>22.179333038030755</v>
      </c>
      <c r="I44" s="17">
        <f>man!G38</f>
        <v>4238</v>
      </c>
      <c r="J44" s="13">
        <f t="shared" si="3"/>
        <v>26.817692843131052</v>
      </c>
      <c r="K44" s="10">
        <f>man!H38</f>
        <v>3297</v>
      </c>
      <c r="L44" s="13">
        <f t="shared" si="4"/>
        <v>20.8631272543188</v>
      </c>
      <c r="M44" s="10">
        <f>man!I38</f>
        <v>3356</v>
      </c>
      <c r="N44" s="13">
        <f t="shared" si="5"/>
        <v>21.236474087198633</v>
      </c>
      <c r="Q44" s="19"/>
    </row>
    <row r="45" spans="1:17" ht="12.75">
      <c r="A45" s="1" t="s">
        <v>68</v>
      </c>
      <c r="B45" s="4" t="s">
        <v>14</v>
      </c>
      <c r="C45" s="18">
        <f>man!C39</f>
        <v>50988</v>
      </c>
      <c r="D45" s="5">
        <f t="shared" si="0"/>
        <v>72155</v>
      </c>
      <c r="E45" s="10">
        <f>man!E39</f>
        <v>5846</v>
      </c>
      <c r="F45" s="13">
        <f t="shared" si="1"/>
        <v>8.10200263322015</v>
      </c>
      <c r="G45" s="10">
        <f>man!F39</f>
        <v>18754</v>
      </c>
      <c r="H45" s="13">
        <f t="shared" si="2"/>
        <v>25.99126879634121</v>
      </c>
      <c r="I45" s="17">
        <f>man!G39</f>
        <v>21281</v>
      </c>
      <c r="J45" s="13">
        <f t="shared" si="3"/>
        <v>29.49345159725591</v>
      </c>
      <c r="K45" s="10">
        <f>man!H39</f>
        <v>14262</v>
      </c>
      <c r="L45" s="13">
        <f t="shared" si="4"/>
        <v>19.765781997089597</v>
      </c>
      <c r="M45" s="10">
        <f>man!I39</f>
        <v>12012</v>
      </c>
      <c r="N45" s="13">
        <f t="shared" si="5"/>
        <v>16.64749497609313</v>
      </c>
      <c r="Q45" s="19"/>
    </row>
    <row r="46" spans="1:17" ht="12.75">
      <c r="A46" s="1" t="s">
        <v>19</v>
      </c>
      <c r="B46" s="4" t="s">
        <v>81</v>
      </c>
      <c r="C46" s="18">
        <f>man!C40</f>
        <v>8458</v>
      </c>
      <c r="D46" s="5">
        <f t="shared" si="0"/>
        <v>11640</v>
      </c>
      <c r="E46" s="10">
        <f>man!E40</f>
        <v>843</v>
      </c>
      <c r="F46" s="13">
        <f t="shared" si="1"/>
        <v>7.242268041237114</v>
      </c>
      <c r="G46" s="10">
        <f>man!F40</f>
        <v>2706</v>
      </c>
      <c r="H46" s="13">
        <f t="shared" si="2"/>
        <v>23.24742268041237</v>
      </c>
      <c r="I46" s="17">
        <f>man!G40</f>
        <v>3075</v>
      </c>
      <c r="J46" s="13">
        <f t="shared" si="3"/>
        <v>26.417525773195877</v>
      </c>
      <c r="K46" s="10">
        <f>man!H40</f>
        <v>2528</v>
      </c>
      <c r="L46" s="13">
        <f t="shared" si="4"/>
        <v>21.718213058419245</v>
      </c>
      <c r="M46" s="10">
        <f>man!I40</f>
        <v>2488</v>
      </c>
      <c r="N46" s="13">
        <f t="shared" si="5"/>
        <v>21.374570446735394</v>
      </c>
      <c r="Q46" s="19"/>
    </row>
    <row r="47" spans="1:17" ht="12.75">
      <c r="A47" s="1" t="s">
        <v>48</v>
      </c>
      <c r="B47" s="4" t="s">
        <v>17</v>
      </c>
      <c r="C47" s="18">
        <f>man!C41</f>
        <v>9694</v>
      </c>
      <c r="D47" s="5">
        <f t="shared" si="0"/>
        <v>12997</v>
      </c>
      <c r="E47" s="10">
        <f>man!E41</f>
        <v>1215</v>
      </c>
      <c r="F47" s="13">
        <f t="shared" si="1"/>
        <v>9.34831114872663</v>
      </c>
      <c r="G47" s="10">
        <f>man!F41</f>
        <v>3352</v>
      </c>
      <c r="H47" s="13">
        <f t="shared" si="2"/>
        <v>25.790567053935526</v>
      </c>
      <c r="I47" s="17">
        <f>man!G41</f>
        <v>3586</v>
      </c>
      <c r="J47" s="13">
        <f t="shared" si="3"/>
        <v>27.590982534431024</v>
      </c>
      <c r="K47" s="10">
        <f>man!H41</f>
        <v>2765</v>
      </c>
      <c r="L47" s="13">
        <f t="shared" si="4"/>
        <v>21.274140186196817</v>
      </c>
      <c r="M47" s="10">
        <f>man!I41</f>
        <v>2079</v>
      </c>
      <c r="N47" s="13">
        <f t="shared" si="5"/>
        <v>15.99599907671001</v>
      </c>
      <c r="Q47" s="19"/>
    </row>
    <row r="48" spans="1:17" ht="12.75">
      <c r="A48" s="1" t="s">
        <v>59</v>
      </c>
      <c r="B48" s="4" t="s">
        <v>80</v>
      </c>
      <c r="C48" s="18">
        <f>man!C42</f>
        <v>13054</v>
      </c>
      <c r="D48" s="5">
        <f t="shared" si="0"/>
        <v>18255</v>
      </c>
      <c r="E48" s="10">
        <f>man!E42</f>
        <v>1602</v>
      </c>
      <c r="F48" s="13">
        <f t="shared" si="1"/>
        <v>8.775677896466721</v>
      </c>
      <c r="G48" s="10">
        <f>man!F42</f>
        <v>4453</v>
      </c>
      <c r="H48" s="13">
        <f t="shared" si="2"/>
        <v>24.393316899479593</v>
      </c>
      <c r="I48" s="17">
        <f>man!G42</f>
        <v>4978</v>
      </c>
      <c r="J48" s="13">
        <f t="shared" si="3"/>
        <v>27.269241303752395</v>
      </c>
      <c r="K48" s="10">
        <f>man!H42</f>
        <v>3802</v>
      </c>
      <c r="L48" s="13">
        <f t="shared" si="4"/>
        <v>20.827170638181318</v>
      </c>
      <c r="M48" s="10">
        <f>man!I42</f>
        <v>3420</v>
      </c>
      <c r="N48" s="13">
        <f t="shared" si="5"/>
        <v>18.734593262119965</v>
      </c>
      <c r="Q48" s="19"/>
    </row>
    <row r="49" spans="1:17" ht="12.75">
      <c r="A49" s="1" t="s">
        <v>63</v>
      </c>
      <c r="B49" s="4" t="s">
        <v>31</v>
      </c>
      <c r="C49" s="18">
        <f>man!C43</f>
        <v>11896</v>
      </c>
      <c r="D49" s="5">
        <f t="shared" si="0"/>
        <v>15836</v>
      </c>
      <c r="E49" s="10">
        <f>man!E43</f>
        <v>1374</v>
      </c>
      <c r="F49" s="13">
        <f t="shared" si="1"/>
        <v>8.676433442788584</v>
      </c>
      <c r="G49" s="10">
        <f>man!F43</f>
        <v>3941</v>
      </c>
      <c r="H49" s="13">
        <f t="shared" si="2"/>
        <v>24.886334933063907</v>
      </c>
      <c r="I49" s="17">
        <f>man!G43</f>
        <v>4481</v>
      </c>
      <c r="J49" s="13">
        <f t="shared" si="3"/>
        <v>28.296286941146754</v>
      </c>
      <c r="K49" s="10">
        <f>man!H43</f>
        <v>3238</v>
      </c>
      <c r="L49" s="13">
        <f t="shared" si="4"/>
        <v>20.447082596615306</v>
      </c>
      <c r="M49" s="10">
        <f>man!I43</f>
        <v>2802</v>
      </c>
      <c r="N49" s="13">
        <f t="shared" si="5"/>
        <v>17.69386208638545</v>
      </c>
      <c r="Q49" s="19"/>
    </row>
    <row r="50" spans="2:14" s="3" customFormat="1" ht="12.75">
      <c r="B50" s="6" t="s">
        <v>91</v>
      </c>
      <c r="C50" s="7">
        <f>SUM(C8:C49)</f>
        <v>1106206</v>
      </c>
      <c r="D50" s="7">
        <f aca="true" t="shared" si="6" ref="D50:M50">SUM(D8:D49)</f>
        <v>1552656</v>
      </c>
      <c r="E50" s="8">
        <f t="shared" si="6"/>
        <v>126884</v>
      </c>
      <c r="F50" s="14">
        <f t="shared" si="1"/>
        <v>8.172061293679992</v>
      </c>
      <c r="G50" s="8">
        <f t="shared" si="6"/>
        <v>393556</v>
      </c>
      <c r="H50" s="14">
        <f t="shared" si="2"/>
        <v>25.347275893694416</v>
      </c>
      <c r="I50" s="8">
        <f t="shared" si="6"/>
        <v>457547</v>
      </c>
      <c r="J50" s="14">
        <f t="shared" si="3"/>
        <v>29.468665306416874</v>
      </c>
      <c r="K50" s="8">
        <f t="shared" si="6"/>
        <v>311865</v>
      </c>
      <c r="L50" s="14">
        <f t="shared" si="4"/>
        <v>20.085904411537392</v>
      </c>
      <c r="M50" s="8">
        <f t="shared" si="6"/>
        <v>262804</v>
      </c>
      <c r="N50" s="14">
        <f t="shared" si="5"/>
        <v>16.926093094671323</v>
      </c>
    </row>
    <row r="51" spans="2:14" ht="48.75" customHeight="1">
      <c r="B51" s="22" t="s">
        <v>97</v>
      </c>
      <c r="C51" s="22"/>
      <c r="D51" s="22"/>
      <c r="E51" s="22"/>
      <c r="F51" s="22"/>
      <c r="G51" s="22"/>
      <c r="H51" s="22"/>
      <c r="I51" s="22"/>
      <c r="J51" s="22"/>
      <c r="K51" s="22"/>
      <c r="L51" s="22"/>
      <c r="M51" s="22"/>
      <c r="N51" s="22"/>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16771</v>
      </c>
      <c r="D2" s="16">
        <v>24420</v>
      </c>
      <c r="E2" s="16">
        <v>2047</v>
      </c>
      <c r="F2" s="16">
        <v>6055</v>
      </c>
      <c r="G2" s="16">
        <v>6982</v>
      </c>
      <c r="H2" s="16">
        <v>4945</v>
      </c>
      <c r="I2" s="16">
        <v>4391</v>
      </c>
    </row>
    <row r="3" spans="1:9" ht="12.75">
      <c r="A3" s="20" t="s">
        <v>47</v>
      </c>
      <c r="B3" s="16" t="s">
        <v>11</v>
      </c>
      <c r="C3" s="16">
        <v>22657</v>
      </c>
      <c r="D3" s="16">
        <v>32391</v>
      </c>
      <c r="E3" s="16">
        <v>2707</v>
      </c>
      <c r="F3" s="16">
        <v>7725</v>
      </c>
      <c r="G3" s="16">
        <v>9348</v>
      </c>
      <c r="H3" s="16">
        <v>6770</v>
      </c>
      <c r="I3" s="16">
        <v>5841</v>
      </c>
    </row>
    <row r="4" spans="1:9" ht="12.75">
      <c r="A4" s="16" t="s">
        <v>58</v>
      </c>
      <c r="B4" s="16" t="s">
        <v>13</v>
      </c>
      <c r="C4" s="16">
        <v>31291</v>
      </c>
      <c r="D4" s="16">
        <v>43669</v>
      </c>
      <c r="E4" s="16">
        <v>3745</v>
      </c>
      <c r="F4" s="16">
        <v>10428</v>
      </c>
      <c r="G4" s="16">
        <v>12569</v>
      </c>
      <c r="H4" s="16">
        <v>8917</v>
      </c>
      <c r="I4" s="16">
        <v>8010</v>
      </c>
    </row>
    <row r="5" spans="1:9" ht="12.75">
      <c r="A5" s="16" t="s">
        <v>2</v>
      </c>
      <c r="B5" s="16" t="s">
        <v>62</v>
      </c>
      <c r="C5" s="16">
        <v>21270</v>
      </c>
      <c r="D5" s="16">
        <v>30291</v>
      </c>
      <c r="E5" s="16">
        <v>2659</v>
      </c>
      <c r="F5" s="16">
        <v>7226</v>
      </c>
      <c r="G5" s="16">
        <v>8457</v>
      </c>
      <c r="H5" s="16">
        <v>6447</v>
      </c>
      <c r="I5" s="16">
        <v>5502</v>
      </c>
    </row>
    <row r="6" spans="1:9" ht="12.75">
      <c r="A6" s="16" t="s">
        <v>1</v>
      </c>
      <c r="B6" s="16" t="s">
        <v>60</v>
      </c>
      <c r="C6" s="16">
        <v>36735</v>
      </c>
      <c r="D6" s="16">
        <v>51471</v>
      </c>
      <c r="E6" s="16">
        <v>4116</v>
      </c>
      <c r="F6" s="16">
        <v>12459</v>
      </c>
      <c r="G6" s="16">
        <v>15392</v>
      </c>
      <c r="H6" s="16">
        <v>10673</v>
      </c>
      <c r="I6" s="16">
        <v>8831</v>
      </c>
    </row>
    <row r="7" spans="1:9" ht="12.75">
      <c r="A7" s="16" t="s">
        <v>21</v>
      </c>
      <c r="B7" s="16" t="s">
        <v>70</v>
      </c>
      <c r="C7" s="16">
        <v>14055</v>
      </c>
      <c r="D7" s="16">
        <v>20258</v>
      </c>
      <c r="E7" s="16">
        <v>2302</v>
      </c>
      <c r="F7" s="16">
        <v>5300</v>
      </c>
      <c r="G7" s="16">
        <v>5280</v>
      </c>
      <c r="H7" s="16">
        <v>3775</v>
      </c>
      <c r="I7" s="16">
        <v>3601</v>
      </c>
    </row>
    <row r="8" spans="1:9" ht="12.75">
      <c r="A8" s="16" t="s">
        <v>18</v>
      </c>
      <c r="B8" s="16" t="s">
        <v>37</v>
      </c>
      <c r="C8" s="16">
        <v>8612</v>
      </c>
      <c r="D8" s="16">
        <v>11916</v>
      </c>
      <c r="E8" s="16">
        <v>1052</v>
      </c>
      <c r="F8" s="16">
        <v>2855</v>
      </c>
      <c r="G8" s="16">
        <v>3333</v>
      </c>
      <c r="H8" s="16">
        <v>2483</v>
      </c>
      <c r="I8" s="16">
        <v>2193</v>
      </c>
    </row>
    <row r="9" spans="1:9" ht="12.75">
      <c r="A9" s="16" t="s">
        <v>22</v>
      </c>
      <c r="B9" s="16" t="s">
        <v>74</v>
      </c>
      <c r="C9" s="16">
        <v>37021</v>
      </c>
      <c r="D9" s="16">
        <v>51371</v>
      </c>
      <c r="E9" s="16">
        <v>3775</v>
      </c>
      <c r="F9" s="16">
        <v>12607</v>
      </c>
      <c r="G9" s="16">
        <v>15978</v>
      </c>
      <c r="H9" s="16">
        <v>9996</v>
      </c>
      <c r="I9" s="16">
        <v>9015</v>
      </c>
    </row>
    <row r="10" spans="1:9" ht="12.75">
      <c r="A10" s="16" t="s">
        <v>24</v>
      </c>
      <c r="B10" s="16" t="s">
        <v>71</v>
      </c>
      <c r="C10" s="16">
        <v>10499</v>
      </c>
      <c r="D10" s="16">
        <v>14468</v>
      </c>
      <c r="E10" s="16">
        <v>1067</v>
      </c>
      <c r="F10" s="16">
        <v>3157</v>
      </c>
      <c r="G10" s="16">
        <v>4033</v>
      </c>
      <c r="H10" s="16">
        <v>3269</v>
      </c>
      <c r="I10" s="16">
        <v>2942</v>
      </c>
    </row>
    <row r="11" spans="1:9" ht="12.75">
      <c r="A11" s="16" t="s">
        <v>30</v>
      </c>
      <c r="B11" s="16" t="s">
        <v>45</v>
      </c>
      <c r="C11" s="16">
        <v>245705</v>
      </c>
      <c r="D11" s="16">
        <v>351844</v>
      </c>
      <c r="E11" s="16">
        <v>22383</v>
      </c>
      <c r="F11" s="16">
        <v>88461</v>
      </c>
      <c r="G11" s="16">
        <v>109997</v>
      </c>
      <c r="H11" s="16">
        <v>71224</v>
      </c>
      <c r="I11" s="16">
        <v>59779</v>
      </c>
    </row>
    <row r="12" spans="1:9" ht="12.75">
      <c r="A12" s="16" t="s">
        <v>77</v>
      </c>
      <c r="B12" s="16" t="s">
        <v>16</v>
      </c>
      <c r="C12" s="16">
        <v>17118</v>
      </c>
      <c r="D12" s="16">
        <v>22867</v>
      </c>
      <c r="E12" s="16">
        <v>2022</v>
      </c>
      <c r="F12" s="16">
        <v>5119</v>
      </c>
      <c r="G12" s="16">
        <v>6267</v>
      </c>
      <c r="H12" s="16">
        <v>4723</v>
      </c>
      <c r="I12" s="16">
        <v>4736</v>
      </c>
    </row>
    <row r="13" spans="1:9" ht="12.75">
      <c r="A13" s="16" t="s">
        <v>64</v>
      </c>
      <c r="B13" s="16" t="s">
        <v>12</v>
      </c>
      <c r="C13" s="16">
        <v>10009</v>
      </c>
      <c r="D13" s="16">
        <v>14294</v>
      </c>
      <c r="E13" s="16">
        <v>1030</v>
      </c>
      <c r="F13" s="16">
        <v>3296</v>
      </c>
      <c r="G13" s="16">
        <v>3953</v>
      </c>
      <c r="H13" s="16">
        <v>3064</v>
      </c>
      <c r="I13" s="16">
        <v>2951</v>
      </c>
    </row>
    <row r="14" spans="1:9" ht="12.75">
      <c r="A14" s="16" t="s">
        <v>38</v>
      </c>
      <c r="B14" s="16" t="s">
        <v>3</v>
      </c>
      <c r="C14" s="16">
        <v>9431</v>
      </c>
      <c r="D14" s="16">
        <v>12775</v>
      </c>
      <c r="E14" s="16">
        <v>1239</v>
      </c>
      <c r="F14" s="16">
        <v>2999</v>
      </c>
      <c r="G14" s="16">
        <v>3357</v>
      </c>
      <c r="H14" s="16">
        <v>2776</v>
      </c>
      <c r="I14" s="16">
        <v>2404</v>
      </c>
    </row>
    <row r="15" spans="1:9" ht="12.75">
      <c r="A15" s="16" t="s">
        <v>51</v>
      </c>
      <c r="B15" s="16" t="s">
        <v>43</v>
      </c>
      <c r="C15" s="16">
        <v>62389</v>
      </c>
      <c r="D15" s="16">
        <v>87037</v>
      </c>
      <c r="E15" s="16">
        <v>7595</v>
      </c>
      <c r="F15" s="16">
        <v>25422</v>
      </c>
      <c r="G15" s="16">
        <v>25738</v>
      </c>
      <c r="H15" s="16">
        <v>16009</v>
      </c>
      <c r="I15" s="16">
        <v>12273</v>
      </c>
    </row>
    <row r="16" spans="1:9" ht="12.75">
      <c r="A16" s="16" t="s">
        <v>23</v>
      </c>
      <c r="B16" s="16" t="s">
        <v>40</v>
      </c>
      <c r="C16" s="16">
        <v>43814</v>
      </c>
      <c r="D16" s="16">
        <v>61899</v>
      </c>
      <c r="E16" s="16">
        <v>4816</v>
      </c>
      <c r="F16" s="16">
        <v>15869</v>
      </c>
      <c r="G16" s="16">
        <v>18104</v>
      </c>
      <c r="H16" s="16">
        <v>12425</v>
      </c>
      <c r="I16" s="16">
        <v>10685</v>
      </c>
    </row>
    <row r="17" spans="1:9" ht="12.75">
      <c r="A17" s="16" t="s">
        <v>53</v>
      </c>
      <c r="B17" s="16" t="s">
        <v>4</v>
      </c>
      <c r="C17" s="16">
        <v>6456</v>
      </c>
      <c r="D17" s="16">
        <v>9887</v>
      </c>
      <c r="E17" s="16">
        <v>598</v>
      </c>
      <c r="F17" s="16">
        <v>2019</v>
      </c>
      <c r="G17" s="16">
        <v>2944</v>
      </c>
      <c r="H17" s="16">
        <v>2169</v>
      </c>
      <c r="I17" s="16">
        <v>2157</v>
      </c>
    </row>
    <row r="18" spans="1:9" ht="12.75">
      <c r="A18" s="16" t="s">
        <v>8</v>
      </c>
      <c r="B18" s="16" t="s">
        <v>36</v>
      </c>
      <c r="C18" s="16">
        <v>16884</v>
      </c>
      <c r="D18" s="16">
        <v>22912</v>
      </c>
      <c r="E18" s="16">
        <v>2232</v>
      </c>
      <c r="F18" s="16">
        <v>6054</v>
      </c>
      <c r="G18" s="16">
        <v>6508</v>
      </c>
      <c r="H18" s="16">
        <v>4239</v>
      </c>
      <c r="I18" s="16">
        <v>3879</v>
      </c>
    </row>
    <row r="19" spans="1:9" ht="12.75">
      <c r="A19" s="16" t="s">
        <v>69</v>
      </c>
      <c r="B19" s="16" t="s">
        <v>42</v>
      </c>
      <c r="C19" s="16">
        <v>30704</v>
      </c>
      <c r="D19" s="16">
        <v>41357</v>
      </c>
      <c r="E19" s="16">
        <v>3795</v>
      </c>
      <c r="F19" s="16">
        <v>10777</v>
      </c>
      <c r="G19" s="16">
        <v>11963</v>
      </c>
      <c r="H19" s="16">
        <v>7988</v>
      </c>
      <c r="I19" s="16">
        <v>6834</v>
      </c>
    </row>
    <row r="20" spans="1:9" ht="12.75">
      <c r="A20" s="16" t="s">
        <v>6</v>
      </c>
      <c r="B20" s="16" t="s">
        <v>57</v>
      </c>
      <c r="C20" s="16">
        <v>21253</v>
      </c>
      <c r="D20" s="16">
        <v>28799</v>
      </c>
      <c r="E20" s="16">
        <v>2693</v>
      </c>
      <c r="F20" s="16">
        <v>7206</v>
      </c>
      <c r="G20" s="16">
        <v>8383</v>
      </c>
      <c r="H20" s="16">
        <v>5906</v>
      </c>
      <c r="I20" s="16">
        <v>4611</v>
      </c>
    </row>
    <row r="21" spans="1:9" ht="12.75">
      <c r="A21" s="16" t="s">
        <v>10</v>
      </c>
      <c r="B21" s="16" t="s">
        <v>65</v>
      </c>
      <c r="C21" s="16">
        <v>11221</v>
      </c>
      <c r="D21" s="16">
        <v>14508</v>
      </c>
      <c r="E21" s="16">
        <v>1704</v>
      </c>
      <c r="F21" s="16">
        <v>3938</v>
      </c>
      <c r="G21" s="16">
        <v>3810</v>
      </c>
      <c r="H21" s="16">
        <v>2802</v>
      </c>
      <c r="I21" s="16">
        <v>2254</v>
      </c>
    </row>
    <row r="22" spans="1:9" ht="12.75">
      <c r="A22" s="16" t="s">
        <v>61</v>
      </c>
      <c r="B22" s="16" t="s">
        <v>25</v>
      </c>
      <c r="C22" s="16">
        <v>12707</v>
      </c>
      <c r="D22" s="16">
        <v>17238</v>
      </c>
      <c r="E22" s="16">
        <v>1923</v>
      </c>
      <c r="F22" s="16">
        <v>4740</v>
      </c>
      <c r="G22" s="16">
        <v>4547</v>
      </c>
      <c r="H22" s="16">
        <v>3306</v>
      </c>
      <c r="I22" s="16">
        <v>2722</v>
      </c>
    </row>
    <row r="23" spans="1:9" ht="12.75">
      <c r="A23" s="16" t="s">
        <v>27</v>
      </c>
      <c r="B23" s="16" t="s">
        <v>41</v>
      </c>
      <c r="C23" s="16">
        <v>11583</v>
      </c>
      <c r="D23" s="16">
        <v>18460</v>
      </c>
      <c r="E23" s="16">
        <v>1015</v>
      </c>
      <c r="F23" s="16">
        <v>3752</v>
      </c>
      <c r="G23" s="16">
        <v>5711</v>
      </c>
      <c r="H23" s="16">
        <v>4167</v>
      </c>
      <c r="I23" s="16">
        <v>3815</v>
      </c>
    </row>
    <row r="24" spans="1:9" ht="12.75">
      <c r="A24" s="16" t="s">
        <v>46</v>
      </c>
      <c r="B24" s="16" t="s">
        <v>56</v>
      </c>
      <c r="C24" s="16">
        <v>18143</v>
      </c>
      <c r="D24" s="16">
        <v>24747</v>
      </c>
      <c r="E24" s="16">
        <v>2269</v>
      </c>
      <c r="F24" s="16">
        <v>5721</v>
      </c>
      <c r="G24" s="16">
        <v>6850</v>
      </c>
      <c r="H24" s="16">
        <v>5598</v>
      </c>
      <c r="I24" s="16">
        <v>4309</v>
      </c>
    </row>
    <row r="25" spans="1:9" ht="12.75">
      <c r="A25" s="16" t="s">
        <v>5</v>
      </c>
      <c r="B25" s="16" t="s">
        <v>33</v>
      </c>
      <c r="C25" s="16">
        <v>7866</v>
      </c>
      <c r="D25" s="16">
        <v>11064</v>
      </c>
      <c r="E25" s="16">
        <v>1048</v>
      </c>
      <c r="F25" s="16">
        <v>2662</v>
      </c>
      <c r="G25" s="16">
        <v>2934</v>
      </c>
      <c r="H25" s="16">
        <v>2424</v>
      </c>
      <c r="I25" s="16">
        <v>1996</v>
      </c>
    </row>
    <row r="26" spans="1:9" ht="12.75">
      <c r="A26" s="16" t="s">
        <v>83</v>
      </c>
      <c r="B26" s="16" t="s">
        <v>44</v>
      </c>
      <c r="C26" s="16">
        <v>37319</v>
      </c>
      <c r="D26" s="16">
        <v>52232</v>
      </c>
      <c r="E26" s="16">
        <v>4897</v>
      </c>
      <c r="F26" s="16">
        <v>14925</v>
      </c>
      <c r="G26" s="16">
        <v>15737</v>
      </c>
      <c r="H26" s="16">
        <v>9219</v>
      </c>
      <c r="I26" s="16">
        <v>7454</v>
      </c>
    </row>
    <row r="27" spans="1:9" ht="12.75">
      <c r="A27" s="16" t="s">
        <v>67</v>
      </c>
      <c r="B27" s="16" t="s">
        <v>50</v>
      </c>
      <c r="C27" s="16">
        <v>55122</v>
      </c>
      <c r="D27" s="16">
        <v>76313</v>
      </c>
      <c r="E27" s="16">
        <v>6604</v>
      </c>
      <c r="F27" s="16">
        <v>22228</v>
      </c>
      <c r="G27" s="16">
        <v>24698</v>
      </c>
      <c r="H27" s="16">
        <v>13368</v>
      </c>
      <c r="I27" s="16">
        <v>9415</v>
      </c>
    </row>
    <row r="28" spans="1:9" ht="12.75">
      <c r="A28" s="16" t="s">
        <v>26</v>
      </c>
      <c r="B28" s="16" t="s">
        <v>34</v>
      </c>
      <c r="C28" s="16">
        <v>22275</v>
      </c>
      <c r="D28" s="16">
        <v>30556</v>
      </c>
      <c r="E28" s="16">
        <v>2970</v>
      </c>
      <c r="F28" s="16">
        <v>7999</v>
      </c>
      <c r="G28" s="16">
        <v>8580</v>
      </c>
      <c r="H28" s="16">
        <v>5996</v>
      </c>
      <c r="I28" s="16">
        <v>5011</v>
      </c>
    </row>
    <row r="29" spans="1:9" ht="12.75">
      <c r="A29" s="16" t="s">
        <v>20</v>
      </c>
      <c r="B29" s="16" t="s">
        <v>15</v>
      </c>
      <c r="C29" s="16">
        <v>7712</v>
      </c>
      <c r="D29" s="16">
        <v>10133</v>
      </c>
      <c r="E29" s="16">
        <v>977</v>
      </c>
      <c r="F29" s="16">
        <v>2476</v>
      </c>
      <c r="G29" s="16">
        <v>2708</v>
      </c>
      <c r="H29" s="16">
        <v>2106</v>
      </c>
      <c r="I29" s="16">
        <v>1866</v>
      </c>
    </row>
    <row r="30" spans="1:9" ht="12.75">
      <c r="A30" s="16" t="s">
        <v>82</v>
      </c>
      <c r="B30" s="16" t="s">
        <v>54</v>
      </c>
      <c r="C30" s="16">
        <v>24522</v>
      </c>
      <c r="D30" s="16">
        <v>35401</v>
      </c>
      <c r="E30" s="16">
        <v>2945</v>
      </c>
      <c r="F30" s="16">
        <v>8208</v>
      </c>
      <c r="G30" s="16">
        <v>10372</v>
      </c>
      <c r="H30" s="16">
        <v>7729</v>
      </c>
      <c r="I30" s="16">
        <v>6147</v>
      </c>
    </row>
    <row r="31" spans="1:9" ht="12.75">
      <c r="A31" s="16" t="s">
        <v>32</v>
      </c>
      <c r="B31" s="16" t="s">
        <v>52</v>
      </c>
      <c r="C31" s="16">
        <v>15924</v>
      </c>
      <c r="D31" s="16">
        <v>22465</v>
      </c>
      <c r="E31" s="16">
        <v>1978</v>
      </c>
      <c r="F31" s="16">
        <v>5343</v>
      </c>
      <c r="G31" s="16">
        <v>6250</v>
      </c>
      <c r="H31" s="16">
        <v>4793</v>
      </c>
      <c r="I31" s="16">
        <v>4101</v>
      </c>
    </row>
    <row r="32" spans="1:9" ht="12.75">
      <c r="A32" s="16" t="s">
        <v>0</v>
      </c>
      <c r="B32" s="16" t="s">
        <v>55</v>
      </c>
      <c r="C32" s="16">
        <v>13054</v>
      </c>
      <c r="D32" s="16">
        <v>17560</v>
      </c>
      <c r="E32" s="16">
        <v>1690</v>
      </c>
      <c r="F32" s="16">
        <v>4340</v>
      </c>
      <c r="G32" s="16">
        <v>4591</v>
      </c>
      <c r="H32" s="16">
        <v>3550</v>
      </c>
      <c r="I32" s="16">
        <v>3389</v>
      </c>
    </row>
    <row r="33" spans="1:9" ht="12.75">
      <c r="A33" s="16" t="s">
        <v>72</v>
      </c>
      <c r="B33" s="16" t="s">
        <v>28</v>
      </c>
      <c r="C33" s="16">
        <v>33342</v>
      </c>
      <c r="D33" s="16">
        <v>46889</v>
      </c>
      <c r="E33" s="16">
        <v>3684</v>
      </c>
      <c r="F33" s="16">
        <v>10802</v>
      </c>
      <c r="G33" s="16">
        <v>13378</v>
      </c>
      <c r="H33" s="16">
        <v>10593</v>
      </c>
      <c r="I33" s="16">
        <v>8432</v>
      </c>
    </row>
    <row r="34" spans="1:9" ht="12.75">
      <c r="A34" s="16" t="s">
        <v>49</v>
      </c>
      <c r="B34" s="16" t="s">
        <v>79</v>
      </c>
      <c r="C34" s="16">
        <v>14251</v>
      </c>
      <c r="D34" s="16">
        <v>19921</v>
      </c>
      <c r="E34" s="16">
        <v>1751</v>
      </c>
      <c r="F34" s="16">
        <v>4869</v>
      </c>
      <c r="G34" s="16">
        <v>5708</v>
      </c>
      <c r="H34" s="16">
        <v>4135</v>
      </c>
      <c r="I34" s="16">
        <v>3458</v>
      </c>
    </row>
    <row r="35" spans="1:9" ht="12.75">
      <c r="A35" s="16" t="s">
        <v>76</v>
      </c>
      <c r="B35" s="16" t="s">
        <v>84</v>
      </c>
      <c r="C35" s="16">
        <v>9021</v>
      </c>
      <c r="D35" s="16">
        <v>12638</v>
      </c>
      <c r="E35" s="16">
        <v>1293</v>
      </c>
      <c r="F35" s="16">
        <v>3449</v>
      </c>
      <c r="G35" s="16">
        <v>3437</v>
      </c>
      <c r="H35" s="16">
        <v>2501</v>
      </c>
      <c r="I35" s="16">
        <v>1958</v>
      </c>
    </row>
    <row r="36" spans="1:9" ht="12.75">
      <c r="A36" s="16" t="s">
        <v>9</v>
      </c>
      <c r="B36" s="16" t="s">
        <v>35</v>
      </c>
      <c r="C36" s="16">
        <v>21548</v>
      </c>
      <c r="D36" s="16">
        <v>30376</v>
      </c>
      <c r="E36" s="16">
        <v>2624</v>
      </c>
      <c r="F36" s="16">
        <v>7914</v>
      </c>
      <c r="G36" s="16">
        <v>9345</v>
      </c>
      <c r="H36" s="16">
        <v>5750</v>
      </c>
      <c r="I36" s="16">
        <v>4743</v>
      </c>
    </row>
    <row r="37" spans="1:9" ht="12.75">
      <c r="A37" s="16" t="s">
        <v>73</v>
      </c>
      <c r="B37" s="16" t="s">
        <v>78</v>
      </c>
      <c r="C37" s="16">
        <v>22578</v>
      </c>
      <c r="D37" s="16">
        <v>31543</v>
      </c>
      <c r="E37" s="16">
        <v>3352</v>
      </c>
      <c r="F37" s="16">
        <v>8445</v>
      </c>
      <c r="G37" s="16">
        <v>8666</v>
      </c>
      <c r="H37" s="16">
        <v>6138</v>
      </c>
      <c r="I37" s="16">
        <v>4942</v>
      </c>
    </row>
    <row r="38" spans="1:9" ht="12.75">
      <c r="A38" s="16" t="s">
        <v>29</v>
      </c>
      <c r="B38" s="16" t="s">
        <v>75</v>
      </c>
      <c r="C38" s="16">
        <v>11254</v>
      </c>
      <c r="D38" s="16">
        <v>15803</v>
      </c>
      <c r="E38" s="16">
        <v>1407</v>
      </c>
      <c r="F38" s="16">
        <v>3505</v>
      </c>
      <c r="G38" s="16">
        <v>4238</v>
      </c>
      <c r="H38" s="16">
        <v>3297</v>
      </c>
      <c r="I38" s="16">
        <v>3356</v>
      </c>
    </row>
    <row r="39" spans="1:9" ht="12.75">
      <c r="A39" s="16" t="s">
        <v>68</v>
      </c>
      <c r="B39" s="16" t="s">
        <v>14</v>
      </c>
      <c r="C39" s="16">
        <v>50988</v>
      </c>
      <c r="D39" s="16">
        <v>72155</v>
      </c>
      <c r="E39" s="16">
        <v>5846</v>
      </c>
      <c r="F39" s="16">
        <v>18754</v>
      </c>
      <c r="G39" s="16">
        <v>21281</v>
      </c>
      <c r="H39" s="16">
        <v>14262</v>
      </c>
      <c r="I39" s="16">
        <v>12012</v>
      </c>
    </row>
    <row r="40" spans="1:9" ht="12.75">
      <c r="A40" s="16" t="s">
        <v>19</v>
      </c>
      <c r="B40" s="16" t="s">
        <v>81</v>
      </c>
      <c r="C40" s="16">
        <v>8458</v>
      </c>
      <c r="D40" s="16">
        <v>11640</v>
      </c>
      <c r="E40" s="16">
        <v>843</v>
      </c>
      <c r="F40" s="16">
        <v>2706</v>
      </c>
      <c r="G40" s="16">
        <v>3075</v>
      </c>
      <c r="H40" s="16">
        <v>2528</v>
      </c>
      <c r="I40" s="16">
        <v>2488</v>
      </c>
    </row>
    <row r="41" spans="1:9" ht="12.75">
      <c r="A41" s="16" t="s">
        <v>48</v>
      </c>
      <c r="B41" s="16" t="s">
        <v>17</v>
      </c>
      <c r="C41" s="16">
        <v>9694</v>
      </c>
      <c r="D41" s="16">
        <v>12997</v>
      </c>
      <c r="E41" s="16">
        <v>1215</v>
      </c>
      <c r="F41" s="16">
        <v>3352</v>
      </c>
      <c r="G41" s="16">
        <v>3586</v>
      </c>
      <c r="H41" s="16">
        <v>2765</v>
      </c>
      <c r="I41" s="16">
        <v>2079</v>
      </c>
    </row>
    <row r="42" spans="1:9" ht="12.75">
      <c r="A42" s="16" t="s">
        <v>59</v>
      </c>
      <c r="B42" s="16" t="s">
        <v>80</v>
      </c>
      <c r="C42" s="16">
        <v>13054</v>
      </c>
      <c r="D42" s="16">
        <v>18255</v>
      </c>
      <c r="E42" s="16">
        <v>1602</v>
      </c>
      <c r="F42" s="16">
        <v>4453</v>
      </c>
      <c r="G42" s="16">
        <v>4978</v>
      </c>
      <c r="H42" s="16">
        <v>3802</v>
      </c>
      <c r="I42" s="16">
        <v>3420</v>
      </c>
    </row>
    <row r="43" spans="1:9" ht="12.75">
      <c r="A43" s="16" t="s">
        <v>63</v>
      </c>
      <c r="B43" s="16" t="s">
        <v>31</v>
      </c>
      <c r="C43" s="16">
        <v>11896</v>
      </c>
      <c r="D43" s="16">
        <v>15836</v>
      </c>
      <c r="E43" s="16">
        <v>1374</v>
      </c>
      <c r="F43" s="16">
        <v>3941</v>
      </c>
      <c r="G43" s="16">
        <v>4481</v>
      </c>
      <c r="H43" s="16">
        <v>3238</v>
      </c>
      <c r="I43" s="16">
        <v>2802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2022-01-05T15:09:44Z</dcterms:modified>
  <cp:category/>
  <cp:version/>
  <cp:contentType/>
  <cp:contentStatus/>
</cp:coreProperties>
</file>