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<sst xmlns="http://schemas.openxmlformats.org/spreadsheetml/2006/main" count="201" uniqueCount="108">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</sst>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12937</v>
      </c>
      <c r="D7" s="9">
        <f>E7+G7+I7+K7+M7</f>
        <v>14279</v>
      </c>
      <c r="E7" s="9">
        <f>man!E2</f>
        <v>1711</v>
      </c>
      <c r="F7" s="10">
        <f>E7/D7*100</f>
        <v>11.982631836963373</v>
      </c>
      <c r="G7" s="9">
        <f>man!F2</f>
        <v>3394</v>
      </c>
      <c r="H7" s="10">
        <f>G7/D7*100</f>
        <v>23.769171510609986</v>
      </c>
      <c r="I7" s="9">
        <f>man!G2</f>
        <v>4023</v>
      </c>
      <c r="J7" s="10">
        <f>I7/D7*100</f>
        <v>28.174241893690034</v>
      </c>
      <c r="K7" s="9">
        <f>man!H2</f>
        <v>2950</v>
      </c>
      <c r="L7" s="10">
        <f>K7/D7*100</f>
        <v>20.659710063729953</v>
      </c>
      <c r="M7" s="9">
        <f>man!I2</f>
        <v>2201</v>
      </c>
      <c r="N7" s="10">
        <f>M7/D7*100</f>
        <v>15.414244695006655</v>
      </c>
      <c r="P7" s="16"/>
      <c r="Q7" s="15"/>
      <c r="R7" s="15"/>
    </row>
    <row r="8" spans="1:18" ht="12.75">
      <c r="A8" s="1" t="s">
        <v>47</v>
      </c>
      <c r="B8" s="3" t="s">
        <v>11</v>
      </c>
      <c r="C8" s="9">
        <f>man!C3</f>
        <v>11705</v>
      </c>
      <c r="D8" s="9">
        <f aca="true" t="shared" si="0" ref="D8:D48">E8+G8+I8+K8+M8</f>
        <v>12787</v>
      </c>
      <c r="E8" s="9">
        <f>man!E3</f>
        <v>1431</v>
      </c>
      <c r="F8" s="10">
        <f aca="true" t="shared" si="1" ref="F8:F48">E8/D8*100</f>
        <v>11.191053413623212</v>
      </c>
      <c r="G8" s="9">
        <f>man!F3</f>
        <v>2946</v>
      </c>
      <c r="H8" s="10">
        <f aca="true" t="shared" si="2" ref="H8:H48">G8/D8*100</f>
        <v>23.039024008758897</v>
      </c>
      <c r="I8" s="9">
        <f>man!G3</f>
        <v>3529</v>
      </c>
      <c r="J8" s="10">
        <f aca="true" t="shared" si="3" ref="J8:J48">I8/D8*100</f>
        <v>27.598342066160946</v>
      </c>
      <c r="K8" s="9">
        <f>man!H3</f>
        <v>2679</v>
      </c>
      <c r="L8" s="10">
        <f aca="true" t="shared" si="4" ref="L8:L48">K8/D8*100</f>
        <v>20.950965824665676</v>
      </c>
      <c r="M8" s="9">
        <f>man!I3</f>
        <v>2202</v>
      </c>
      <c r="N8" s="10">
        <f aca="true" t="shared" si="5" ref="N8:N48">M8/D8*100</f>
        <v>17.220614686791272</v>
      </c>
      <c r="P8" s="16"/>
      <c r="Q8" s="15"/>
      <c r="R8" s="15"/>
    </row>
    <row r="9" spans="1:18" ht="12.75">
      <c r="A9" s="1" t="s">
        <v>58</v>
      </c>
      <c r="B9" s="3" t="s">
        <v>13</v>
      </c>
      <c r="C9" s="9">
        <f>man!C4</f>
        <v>10280</v>
      </c>
      <c r="D9" s="9">
        <f t="shared" si="0"/>
        <v>11405</v>
      </c>
      <c r="E9" s="9">
        <f>man!E4</f>
        <v>934</v>
      </c>
      <c r="F9" s="10">
        <f t="shared" si="1"/>
        <v>8.189390618149934</v>
      </c>
      <c r="G9" s="9">
        <f>man!F4</f>
        <v>2425</v>
      </c>
      <c r="H9" s="10">
        <f t="shared" si="2"/>
        <v>21.262604120999562</v>
      </c>
      <c r="I9" s="9">
        <f>man!G4</f>
        <v>3418</v>
      </c>
      <c r="J9" s="10">
        <f t="shared" si="3"/>
        <v>29.96931170539237</v>
      </c>
      <c r="K9" s="9">
        <f>man!H4</f>
        <v>2574</v>
      </c>
      <c r="L9" s="10">
        <f t="shared" si="4"/>
        <v>22.569048662867164</v>
      </c>
      <c r="M9" s="9">
        <f>man!I4</f>
        <v>2054</v>
      </c>
      <c r="N9" s="10">
        <f t="shared" si="5"/>
        <v>18.00964489259097</v>
      </c>
      <c r="P9" s="16"/>
      <c r="Q9" s="15"/>
      <c r="R9" s="15"/>
    </row>
    <row r="10" spans="1:18" ht="12.75">
      <c r="A10" s="1" t="s">
        <v>2</v>
      </c>
      <c r="B10" s="3" t="s">
        <v>62</v>
      </c>
      <c r="C10" s="9">
        <f>man!C5</f>
        <v>9972</v>
      </c>
      <c r="D10" s="9">
        <f t="shared" si="0"/>
        <v>11047</v>
      </c>
      <c r="E10" s="9">
        <f>man!E5</f>
        <v>972</v>
      </c>
      <c r="F10" s="10">
        <f t="shared" si="1"/>
        <v>8.798768896532994</v>
      </c>
      <c r="G10" s="9">
        <f>man!F5</f>
        <v>2490</v>
      </c>
      <c r="H10" s="10">
        <f t="shared" si="2"/>
        <v>22.540056123834525</v>
      </c>
      <c r="I10" s="9">
        <f>man!G5</f>
        <v>3113</v>
      </c>
      <c r="J10" s="10">
        <f t="shared" si="3"/>
        <v>28.179596270480673</v>
      </c>
      <c r="K10" s="9">
        <f>man!H5</f>
        <v>2405</v>
      </c>
      <c r="L10" s="10">
        <f t="shared" si="4"/>
        <v>21.770616456956642</v>
      </c>
      <c r="M10" s="9">
        <f>man!I5</f>
        <v>2067</v>
      </c>
      <c r="N10" s="10">
        <f t="shared" si="5"/>
        <v>18.710962252195166</v>
      </c>
      <c r="P10" s="16"/>
      <c r="Q10" s="15"/>
      <c r="R10" s="15"/>
    </row>
    <row r="11" spans="1:18" ht="12.75">
      <c r="A11" s="1" t="s">
        <v>1</v>
      </c>
      <c r="B11" s="3" t="s">
        <v>60</v>
      </c>
      <c r="C11" s="9">
        <f>man!C6</f>
        <v>19277</v>
      </c>
      <c r="D11" s="9">
        <f t="shared" si="0"/>
        <v>21350</v>
      </c>
      <c r="E11" s="9">
        <f>man!E6</f>
        <v>2785</v>
      </c>
      <c r="F11" s="10">
        <f t="shared" si="1"/>
        <v>13.044496487119439</v>
      </c>
      <c r="G11" s="9">
        <f>man!F6</f>
        <v>5551</v>
      </c>
      <c r="H11" s="10">
        <f t="shared" si="2"/>
        <v>26</v>
      </c>
      <c r="I11" s="9">
        <f>man!G6</f>
        <v>6274</v>
      </c>
      <c r="J11" s="10">
        <f t="shared" si="3"/>
        <v>29.386416861826696</v>
      </c>
      <c r="K11" s="9">
        <f>man!H6</f>
        <v>3889</v>
      </c>
      <c r="L11" s="10">
        <f t="shared" si="4"/>
        <v>18.215456674473067</v>
      </c>
      <c r="M11" s="9">
        <f>man!I6</f>
        <v>2851</v>
      </c>
      <c r="N11" s="10">
        <f t="shared" si="5"/>
        <v>13.353629976580796</v>
      </c>
      <c r="P11" s="16"/>
      <c r="Q11" s="15"/>
      <c r="R11" s="15"/>
    </row>
    <row r="12" spans="1:18" ht="12.75">
      <c r="A12" s="1" t="s">
        <v>21</v>
      </c>
      <c r="B12" s="3" t="s">
        <v>70</v>
      </c>
      <c r="C12" s="9">
        <f>man!C7</f>
        <v>9098</v>
      </c>
      <c r="D12" s="9">
        <f t="shared" si="0"/>
        <v>10476</v>
      </c>
      <c r="E12" s="9">
        <f>man!E7</f>
        <v>1358</v>
      </c>
      <c r="F12" s="10">
        <f t="shared" si="1"/>
        <v>12.962962962962962</v>
      </c>
      <c r="G12" s="9">
        <f>man!F7</f>
        <v>2410</v>
      </c>
      <c r="H12" s="10">
        <f t="shared" si="2"/>
        <v>23.004963726613212</v>
      </c>
      <c r="I12" s="9">
        <f>man!G7</f>
        <v>2702</v>
      </c>
      <c r="J12" s="10">
        <f t="shared" si="3"/>
        <v>25.792287132493318</v>
      </c>
      <c r="K12" s="9">
        <f>man!H7</f>
        <v>2013</v>
      </c>
      <c r="L12" s="10">
        <f t="shared" si="4"/>
        <v>19.215349369988548</v>
      </c>
      <c r="M12" s="9">
        <f>man!I7</f>
        <v>1993</v>
      </c>
      <c r="N12" s="10">
        <f t="shared" si="5"/>
        <v>19.024436807941964</v>
      </c>
      <c r="P12" s="16"/>
      <c r="Q12" s="15"/>
      <c r="R12" s="15"/>
    </row>
    <row r="13" spans="1:18" ht="12.75">
      <c r="A13" s="1" t="s">
        <v>18</v>
      </c>
      <c r="B13" s="3" t="s">
        <v>37</v>
      </c>
      <c r="C13" s="9">
        <f>man!C8</f>
        <v>8008</v>
      </c>
      <c r="D13" s="9">
        <f t="shared" si="0"/>
        <v>8462</v>
      </c>
      <c r="E13" s="9">
        <f>man!E8</f>
        <v>900</v>
      </c>
      <c r="F13" s="10">
        <f t="shared" si="1"/>
        <v>10.635783502718034</v>
      </c>
      <c r="G13" s="9">
        <f>man!F8</f>
        <v>1818</v>
      </c>
      <c r="H13" s="10">
        <f t="shared" si="2"/>
        <v>21.484282675490427</v>
      </c>
      <c r="I13" s="9">
        <f>man!G8</f>
        <v>2559</v>
      </c>
      <c r="J13" s="10">
        <f t="shared" si="3"/>
        <v>30.24107775939494</v>
      </c>
      <c r="K13" s="9">
        <f>man!H8</f>
        <v>1916</v>
      </c>
      <c r="L13" s="10">
        <f t="shared" si="4"/>
        <v>22.64240132356417</v>
      </c>
      <c r="M13" s="9">
        <f>man!I8</f>
        <v>1269</v>
      </c>
      <c r="N13" s="10">
        <f t="shared" si="5"/>
        <v>14.996454738832426</v>
      </c>
      <c r="P13" s="16"/>
      <c r="Q13" s="15"/>
      <c r="R13" s="15"/>
    </row>
    <row r="14" spans="1:18" ht="12.75">
      <c r="A14" s="1" t="s">
        <v>22</v>
      </c>
      <c r="B14" s="3" t="s">
        <v>74</v>
      </c>
      <c r="C14" s="9">
        <f>man!C9</f>
        <v>10840</v>
      </c>
      <c r="D14" s="9">
        <f t="shared" si="0"/>
        <v>11089</v>
      </c>
      <c r="E14" s="9">
        <f>man!E9</f>
        <v>1157</v>
      </c>
      <c r="F14" s="10">
        <f t="shared" si="1"/>
        <v>10.433763188745605</v>
      </c>
      <c r="G14" s="9">
        <f>man!F9</f>
        <v>2961</v>
      </c>
      <c r="H14" s="10">
        <f t="shared" si="2"/>
        <v>26.702137253133735</v>
      </c>
      <c r="I14" s="9">
        <f>man!G9</f>
        <v>3186</v>
      </c>
      <c r="J14" s="10">
        <f t="shared" si="3"/>
        <v>28.731175038326267</v>
      </c>
      <c r="K14" s="9">
        <f>man!H9</f>
        <v>2063</v>
      </c>
      <c r="L14" s="10">
        <f t="shared" si="4"/>
        <v>18.604022003787538</v>
      </c>
      <c r="M14" s="9">
        <f>man!I9</f>
        <v>1722</v>
      </c>
      <c r="N14" s="10">
        <f t="shared" si="5"/>
        <v>15.528902516006854</v>
      </c>
      <c r="P14" s="16"/>
      <c r="Q14" s="15"/>
      <c r="R14" s="15"/>
    </row>
    <row r="15" spans="1:18" ht="12.75">
      <c r="A15" s="1" t="s">
        <v>24</v>
      </c>
      <c r="B15" s="3" t="s">
        <v>71</v>
      </c>
      <c r="C15" s="9">
        <f>man!C10</f>
        <v>6131</v>
      </c>
      <c r="D15" s="9">
        <f t="shared" si="0"/>
        <v>6422</v>
      </c>
      <c r="E15" s="9">
        <f>man!E10</f>
        <v>538</v>
      </c>
      <c r="F15" s="10">
        <f t="shared" si="1"/>
        <v>8.377452507007163</v>
      </c>
      <c r="G15" s="9">
        <f>man!F10</f>
        <v>1299</v>
      </c>
      <c r="H15" s="10">
        <f t="shared" si="2"/>
        <v>20.227343506695732</v>
      </c>
      <c r="I15" s="9">
        <f>man!G10</f>
        <v>1963</v>
      </c>
      <c r="J15" s="10">
        <f t="shared" si="3"/>
        <v>30.5668016194332</v>
      </c>
      <c r="K15" s="9">
        <f>man!H10</f>
        <v>1449</v>
      </c>
      <c r="L15" s="10">
        <f t="shared" si="4"/>
        <v>22.563064465898474</v>
      </c>
      <c r="M15" s="9">
        <f>man!I10</f>
        <v>1173</v>
      </c>
      <c r="N15" s="10">
        <f t="shared" si="5"/>
        <v>18.26533790096543</v>
      </c>
      <c r="P15" s="16"/>
      <c r="Q15" s="15"/>
      <c r="R15" s="15"/>
    </row>
    <row r="16" spans="1:18" ht="12.75">
      <c r="A16" s="1" t="s">
        <v>30</v>
      </c>
      <c r="B16" s="3" t="s">
        <v>45</v>
      </c>
      <c r="C16" s="9">
        <f>man!C11</f>
        <v>29852</v>
      </c>
      <c r="D16" s="9">
        <f t="shared" si="0"/>
        <v>30740</v>
      </c>
      <c r="E16" s="9">
        <f>man!E11</f>
        <v>2359</v>
      </c>
      <c r="F16" s="10">
        <f t="shared" si="1"/>
        <v>7.674040338321405</v>
      </c>
      <c r="G16" s="9">
        <f>man!F11</f>
        <v>8059</v>
      </c>
      <c r="H16" s="10">
        <f t="shared" si="2"/>
        <v>26.216655823031882</v>
      </c>
      <c r="I16" s="9">
        <f>man!G11</f>
        <v>8889</v>
      </c>
      <c r="J16" s="10">
        <f t="shared" si="3"/>
        <v>28.916720884840597</v>
      </c>
      <c r="K16" s="9">
        <f>man!H11</f>
        <v>6051</v>
      </c>
      <c r="L16" s="10">
        <f t="shared" si="4"/>
        <v>19.68445022771633</v>
      </c>
      <c r="M16" s="9">
        <f>man!I11</f>
        <v>5382</v>
      </c>
      <c r="N16" s="10">
        <f t="shared" si="5"/>
        <v>17.508132726089784</v>
      </c>
      <c r="P16" s="16"/>
      <c r="Q16" s="15"/>
      <c r="R16" s="15"/>
    </row>
    <row r="17" spans="1:18" ht="12.75">
      <c r="A17" s="1" t="s">
        <v>77</v>
      </c>
      <c r="B17" s="3" t="s">
        <v>16</v>
      </c>
      <c r="C17" s="9">
        <f>man!C12</f>
        <v>7545</v>
      </c>
      <c r="D17" s="9">
        <f t="shared" si="0"/>
        <v>7928</v>
      </c>
      <c r="E17" s="9">
        <f>man!E12</f>
        <v>804</v>
      </c>
      <c r="F17" s="10">
        <f t="shared" si="1"/>
        <v>10.141271442986882</v>
      </c>
      <c r="G17" s="9">
        <f>man!F12</f>
        <v>1769</v>
      </c>
      <c r="H17" s="10">
        <f t="shared" si="2"/>
        <v>22.313319878910193</v>
      </c>
      <c r="I17" s="9">
        <f>man!G12</f>
        <v>2315</v>
      </c>
      <c r="J17" s="10">
        <f t="shared" si="3"/>
        <v>29.20030272452069</v>
      </c>
      <c r="K17" s="9">
        <f>man!H12</f>
        <v>1622</v>
      </c>
      <c r="L17" s="10">
        <f t="shared" si="4"/>
        <v>20.459132189707365</v>
      </c>
      <c r="M17" s="9">
        <f>man!I12</f>
        <v>1418</v>
      </c>
      <c r="N17" s="10">
        <f t="shared" si="5"/>
        <v>17.885973763874873</v>
      </c>
      <c r="P17" s="16"/>
      <c r="Q17" s="15"/>
      <c r="R17" s="15"/>
    </row>
    <row r="18" spans="1:18" ht="12.75">
      <c r="A18" s="1" t="s">
        <v>64</v>
      </c>
      <c r="B18" s="3" t="s">
        <v>12</v>
      </c>
      <c r="C18" s="9">
        <f>man!C13</f>
        <v>5621</v>
      </c>
      <c r="D18" s="9">
        <f t="shared" si="0"/>
        <v>6203</v>
      </c>
      <c r="E18" s="9">
        <f>man!E13</f>
        <v>617</v>
      </c>
      <c r="F18" s="10">
        <f t="shared" si="1"/>
        <v>9.946799935515074</v>
      </c>
      <c r="G18" s="9">
        <f>man!F13</f>
        <v>1480</v>
      </c>
      <c r="H18" s="10">
        <f t="shared" si="2"/>
        <v>23.859422859906495</v>
      </c>
      <c r="I18" s="9">
        <f>man!G13</f>
        <v>1628</v>
      </c>
      <c r="J18" s="10">
        <f t="shared" si="3"/>
        <v>26.245365145897146</v>
      </c>
      <c r="K18" s="9">
        <f>man!H13</f>
        <v>1249</v>
      </c>
      <c r="L18" s="10">
        <f t="shared" si="4"/>
        <v>20.135418345961632</v>
      </c>
      <c r="M18" s="9">
        <f>man!I13</f>
        <v>1229</v>
      </c>
      <c r="N18" s="10">
        <f t="shared" si="5"/>
        <v>19.812993712719653</v>
      </c>
      <c r="P18" s="16"/>
      <c r="Q18" s="15"/>
      <c r="R18" s="15"/>
    </row>
    <row r="19" spans="1:18" ht="12.75">
      <c r="A19" s="1" t="s">
        <v>38</v>
      </c>
      <c r="B19" s="3" t="s">
        <v>3</v>
      </c>
      <c r="C19" s="9">
        <f>man!C14</f>
        <v>4936</v>
      </c>
      <c r="D19" s="9">
        <f t="shared" si="0"/>
        <v>5220</v>
      </c>
      <c r="E19" s="9">
        <f>man!E14</f>
        <v>503</v>
      </c>
      <c r="F19" s="10">
        <f t="shared" si="1"/>
        <v>9.636015325670497</v>
      </c>
      <c r="G19" s="9">
        <f>man!F14</f>
        <v>1299</v>
      </c>
      <c r="H19" s="10">
        <f t="shared" si="2"/>
        <v>24.885057471264368</v>
      </c>
      <c r="I19" s="9">
        <f>man!G14</f>
        <v>1395</v>
      </c>
      <c r="J19" s="10">
        <f t="shared" si="3"/>
        <v>26.72413793103448</v>
      </c>
      <c r="K19" s="9">
        <f>man!H14</f>
        <v>1155</v>
      </c>
      <c r="L19" s="10">
        <f t="shared" si="4"/>
        <v>22.126436781609197</v>
      </c>
      <c r="M19" s="9">
        <f>man!I14</f>
        <v>868</v>
      </c>
      <c r="N19" s="10">
        <f t="shared" si="5"/>
        <v>16.628352490421456</v>
      </c>
      <c r="P19" s="16"/>
      <c r="Q19" s="15"/>
      <c r="R19" s="15"/>
    </row>
    <row r="20" spans="1:18" ht="12.75">
      <c r="A20" s="1" t="s">
        <v>51</v>
      </c>
      <c r="B20" s="3" t="s">
        <v>43</v>
      </c>
      <c r="C20" s="9">
        <f>man!C15</f>
        <v>19977</v>
      </c>
      <c r="D20" s="9">
        <f t="shared" si="0"/>
        <v>20740</v>
      </c>
      <c r="E20" s="9">
        <f>man!E15</f>
        <v>2770</v>
      </c>
      <c r="F20" s="10">
        <f t="shared" si="1"/>
        <v>13.355834136933462</v>
      </c>
      <c r="G20" s="9">
        <f>man!F15</f>
        <v>5621</v>
      </c>
      <c r="H20" s="10">
        <f t="shared" si="2"/>
        <v>27.102217936354872</v>
      </c>
      <c r="I20" s="9">
        <f>man!G15</f>
        <v>5561</v>
      </c>
      <c r="J20" s="10">
        <f t="shared" si="3"/>
        <v>26.812921890067503</v>
      </c>
      <c r="K20" s="9">
        <f>man!H15</f>
        <v>3669</v>
      </c>
      <c r="L20" s="10">
        <f t="shared" si="4"/>
        <v>17.690453230472517</v>
      </c>
      <c r="M20" s="9">
        <f>man!I15</f>
        <v>3119</v>
      </c>
      <c r="N20" s="10">
        <f t="shared" si="5"/>
        <v>15.038572806171649</v>
      </c>
      <c r="P20" s="16"/>
      <c r="Q20" s="15"/>
      <c r="R20" s="15"/>
    </row>
    <row r="21" spans="1:18" ht="12.75">
      <c r="A21" s="1" t="s">
        <v>23</v>
      </c>
      <c r="B21" s="3" t="s">
        <v>40</v>
      </c>
      <c r="C21" s="9">
        <f>man!C16</f>
        <v>11375</v>
      </c>
      <c r="D21" s="9">
        <f t="shared" si="0"/>
        <v>12001</v>
      </c>
      <c r="E21" s="9">
        <f>man!E16</f>
        <v>988</v>
      </c>
      <c r="F21" s="10">
        <f t="shared" si="1"/>
        <v>8.232647279393383</v>
      </c>
      <c r="G21" s="9">
        <f>man!F16</f>
        <v>2691</v>
      </c>
      <c r="H21" s="10">
        <f t="shared" si="2"/>
        <v>22.42313140571619</v>
      </c>
      <c r="I21" s="9">
        <f>man!G16</f>
        <v>3288</v>
      </c>
      <c r="J21" s="10">
        <f t="shared" si="3"/>
        <v>27.39771685692859</v>
      </c>
      <c r="K21" s="9">
        <f>man!H16</f>
        <v>2534</v>
      </c>
      <c r="L21" s="10">
        <f t="shared" si="4"/>
        <v>21.114907091075743</v>
      </c>
      <c r="M21" s="9">
        <f>man!I16</f>
        <v>2500</v>
      </c>
      <c r="N21" s="10">
        <f t="shared" si="5"/>
        <v>20.831597366886093</v>
      </c>
      <c r="P21" s="16"/>
      <c r="Q21" s="15"/>
      <c r="R21" s="15"/>
    </row>
    <row r="22" spans="1:18" ht="12.75">
      <c r="A22" s="1" t="s">
        <v>53</v>
      </c>
      <c r="B22" s="3" t="s">
        <v>4</v>
      </c>
      <c r="C22" s="9">
        <f>man!C17</f>
        <v>5303</v>
      </c>
      <c r="D22" s="9">
        <f t="shared" si="0"/>
        <v>5601</v>
      </c>
      <c r="E22" s="9">
        <f>man!E17</f>
        <v>688</v>
      </c>
      <c r="F22" s="10">
        <f t="shared" si="1"/>
        <v>12.283520799857168</v>
      </c>
      <c r="G22" s="9">
        <f>man!F17</f>
        <v>1371</v>
      </c>
      <c r="H22" s="10">
        <f t="shared" si="2"/>
        <v>24.47777182645956</v>
      </c>
      <c r="I22" s="9">
        <f>man!G17</f>
        <v>1725</v>
      </c>
      <c r="J22" s="10">
        <f t="shared" si="3"/>
        <v>30.798071772897696</v>
      </c>
      <c r="K22" s="9">
        <f>man!H17</f>
        <v>1084</v>
      </c>
      <c r="L22" s="10">
        <f t="shared" si="4"/>
        <v>19.353686841635422</v>
      </c>
      <c r="M22" s="9">
        <f>man!I17</f>
        <v>733</v>
      </c>
      <c r="N22" s="10">
        <f t="shared" si="5"/>
        <v>13.086948759150152</v>
      </c>
      <c r="P22" s="16"/>
      <c r="Q22" s="15"/>
      <c r="R22" s="15"/>
    </row>
    <row r="23" spans="1:18" ht="12.75">
      <c r="A23" s="1" t="s">
        <v>8</v>
      </c>
      <c r="B23" s="3" t="s">
        <v>36</v>
      </c>
      <c r="C23" s="9">
        <f>man!C18</f>
        <v>14429</v>
      </c>
      <c r="D23" s="9">
        <f t="shared" si="0"/>
        <v>17474</v>
      </c>
      <c r="E23" s="9">
        <f>man!E18</f>
        <v>2448</v>
      </c>
      <c r="F23" s="10">
        <f t="shared" si="1"/>
        <v>14.009385372553506</v>
      </c>
      <c r="G23" s="9">
        <f>man!F18</f>
        <v>3938</v>
      </c>
      <c r="H23" s="10">
        <f t="shared" si="2"/>
        <v>22.53633970470413</v>
      </c>
      <c r="I23" s="9">
        <f>man!G18</f>
        <v>4496</v>
      </c>
      <c r="J23" s="10">
        <f t="shared" si="3"/>
        <v>25.72965548815383</v>
      </c>
      <c r="K23" s="9">
        <f>man!H18</f>
        <v>3384</v>
      </c>
      <c r="L23" s="10">
        <f t="shared" si="4"/>
        <v>19.365915073823967</v>
      </c>
      <c r="M23" s="9">
        <f>man!I18</f>
        <v>3208</v>
      </c>
      <c r="N23" s="10">
        <f t="shared" si="5"/>
        <v>18.358704360764563</v>
      </c>
      <c r="P23" s="16"/>
      <c r="Q23" s="15"/>
      <c r="R23" s="15"/>
    </row>
    <row r="24" spans="1:18" ht="12.75">
      <c r="A24" s="1" t="s">
        <v>69</v>
      </c>
      <c r="B24" s="3" t="s">
        <v>42</v>
      </c>
      <c r="C24" s="9">
        <f>man!C19</f>
        <v>13976</v>
      </c>
      <c r="D24" s="9">
        <f t="shared" si="0"/>
        <v>15750</v>
      </c>
      <c r="E24" s="9">
        <f>man!E19</f>
        <v>1839</v>
      </c>
      <c r="F24" s="10">
        <f t="shared" si="1"/>
        <v>11.676190476190476</v>
      </c>
      <c r="G24" s="9">
        <f>man!F19</f>
        <v>3748</v>
      </c>
      <c r="H24" s="10">
        <f t="shared" si="2"/>
        <v>23.796825396825398</v>
      </c>
      <c r="I24" s="9">
        <f>man!G19</f>
        <v>4288</v>
      </c>
      <c r="J24" s="10">
        <f t="shared" si="3"/>
        <v>27.225396825396825</v>
      </c>
      <c r="K24" s="9">
        <f>man!H19</f>
        <v>3228</v>
      </c>
      <c r="L24" s="10">
        <f t="shared" si="4"/>
        <v>20.495238095238093</v>
      </c>
      <c r="M24" s="9">
        <f>man!I19</f>
        <v>2647</v>
      </c>
      <c r="N24" s="10">
        <f t="shared" si="5"/>
        <v>16.806349206349207</v>
      </c>
      <c r="P24" s="16"/>
      <c r="Q24" s="15"/>
      <c r="R24" s="15"/>
    </row>
    <row r="25" spans="1:18" ht="12.75">
      <c r="A25" s="1" t="s">
        <v>6</v>
      </c>
      <c r="B25" s="3" t="s">
        <v>57</v>
      </c>
      <c r="C25" s="9">
        <f>man!C20</f>
        <v>7872</v>
      </c>
      <c r="D25" s="9">
        <f t="shared" si="0"/>
        <v>9085</v>
      </c>
      <c r="E25" s="9">
        <f>man!E20</f>
        <v>909</v>
      </c>
      <c r="F25" s="10">
        <f t="shared" si="1"/>
        <v>10.005503577325262</v>
      </c>
      <c r="G25" s="9">
        <f>man!F20</f>
        <v>1998</v>
      </c>
      <c r="H25" s="10">
        <f t="shared" si="2"/>
        <v>21.992294991744636</v>
      </c>
      <c r="I25" s="9">
        <f>man!G20</f>
        <v>2536</v>
      </c>
      <c r="J25" s="10">
        <f t="shared" si="3"/>
        <v>27.91414419372592</v>
      </c>
      <c r="K25" s="9">
        <f>man!H20</f>
        <v>2023</v>
      </c>
      <c r="L25" s="10">
        <f t="shared" si="4"/>
        <v>22.267473858007705</v>
      </c>
      <c r="M25" s="9">
        <f>man!I20</f>
        <v>1619</v>
      </c>
      <c r="N25" s="10">
        <f t="shared" si="5"/>
        <v>17.820583379196478</v>
      </c>
      <c r="P25" s="16"/>
      <c r="Q25" s="15"/>
      <c r="R25" s="15"/>
    </row>
    <row r="26" spans="1:18" ht="12.75">
      <c r="A26" s="1" t="s">
        <v>10</v>
      </c>
      <c r="B26" s="3" t="s">
        <v>65</v>
      </c>
      <c r="C26" s="9">
        <f>man!C21</f>
        <v>3415</v>
      </c>
      <c r="D26" s="9">
        <f t="shared" si="0"/>
        <v>3625</v>
      </c>
      <c r="E26" s="9">
        <f>man!E21</f>
        <v>538</v>
      </c>
      <c r="F26" s="10">
        <f t="shared" si="1"/>
        <v>14.841379310344827</v>
      </c>
      <c r="G26" s="9">
        <f>man!F21</f>
        <v>940</v>
      </c>
      <c r="H26" s="10">
        <f t="shared" si="2"/>
        <v>25.93103448275862</v>
      </c>
      <c r="I26" s="9">
        <f>man!G21</f>
        <v>891</v>
      </c>
      <c r="J26" s="10">
        <f t="shared" si="3"/>
        <v>24.579310344827586</v>
      </c>
      <c r="K26" s="9">
        <f>man!H21</f>
        <v>663</v>
      </c>
      <c r="L26" s="10">
        <f t="shared" si="4"/>
        <v>18.289655172413795</v>
      </c>
      <c r="M26" s="9">
        <f>man!I21</f>
        <v>593</v>
      </c>
      <c r="N26" s="10">
        <f t="shared" si="5"/>
        <v>16.358620689655172</v>
      </c>
      <c r="P26" s="16"/>
      <c r="Q26" s="15"/>
      <c r="R26" s="15"/>
    </row>
    <row r="27" spans="1:18" ht="12.75">
      <c r="A27" s="1" t="s">
        <v>61</v>
      </c>
      <c r="B27" s="3" t="s">
        <v>25</v>
      </c>
      <c r="C27" s="9">
        <f>man!C22</f>
        <v>5562</v>
      </c>
      <c r="D27" s="9">
        <f t="shared" si="0"/>
        <v>5792</v>
      </c>
      <c r="E27" s="9">
        <f>man!E22</f>
        <v>543</v>
      </c>
      <c r="F27" s="10">
        <f t="shared" si="1"/>
        <v>9.375</v>
      </c>
      <c r="G27" s="9">
        <f>man!F22</f>
        <v>1431</v>
      </c>
      <c r="H27" s="10">
        <f t="shared" si="2"/>
        <v>24.706491712707184</v>
      </c>
      <c r="I27" s="9">
        <f>man!G22</f>
        <v>1736</v>
      </c>
      <c r="J27" s="10">
        <f t="shared" si="3"/>
        <v>29.972375690607734</v>
      </c>
      <c r="K27" s="9">
        <f>man!H22</f>
        <v>1211</v>
      </c>
      <c r="L27" s="10">
        <f t="shared" si="4"/>
        <v>20.90814917127072</v>
      </c>
      <c r="M27" s="9">
        <f>man!I22</f>
        <v>871</v>
      </c>
      <c r="N27" s="10">
        <f t="shared" si="5"/>
        <v>15.037983425414364</v>
      </c>
      <c r="P27" s="16"/>
      <c r="Q27" s="15"/>
      <c r="R27" s="15"/>
    </row>
    <row r="28" spans="1:18" ht="12.75">
      <c r="A28" s="1" t="s">
        <v>27</v>
      </c>
      <c r="B28" s="3" t="s">
        <v>41</v>
      </c>
      <c r="C28" s="9">
        <f>man!C23</f>
        <v>9284</v>
      </c>
      <c r="D28" s="9">
        <f t="shared" si="0"/>
        <v>10879</v>
      </c>
      <c r="E28" s="9">
        <f>man!E23</f>
        <v>1084</v>
      </c>
      <c r="F28" s="10">
        <f t="shared" si="1"/>
        <v>9.96415111683059</v>
      </c>
      <c r="G28" s="9">
        <f>man!F23</f>
        <v>2460</v>
      </c>
      <c r="H28" s="10">
        <f t="shared" si="2"/>
        <v>22.61237246070411</v>
      </c>
      <c r="I28" s="9">
        <f>man!G23</f>
        <v>3466</v>
      </c>
      <c r="J28" s="10">
        <f t="shared" si="3"/>
        <v>31.85954591414652</v>
      </c>
      <c r="K28" s="9">
        <f>man!H23</f>
        <v>2242</v>
      </c>
      <c r="L28" s="10">
        <f t="shared" si="4"/>
        <v>20.608511811747405</v>
      </c>
      <c r="M28" s="9">
        <f>man!I23</f>
        <v>1627</v>
      </c>
      <c r="N28" s="10">
        <f t="shared" si="5"/>
        <v>14.955418696571376</v>
      </c>
      <c r="P28" s="16"/>
      <c r="Q28" s="15"/>
      <c r="R28" s="15"/>
    </row>
    <row r="29" spans="1:18" ht="12.75">
      <c r="A29" s="1" t="s">
        <v>46</v>
      </c>
      <c r="B29" s="3" t="s">
        <v>56</v>
      </c>
      <c r="C29" s="9">
        <f>man!C24</f>
        <v>8826</v>
      </c>
      <c r="D29" s="9">
        <f t="shared" si="0"/>
        <v>9516</v>
      </c>
      <c r="E29" s="9">
        <f>man!E24</f>
        <v>821</v>
      </c>
      <c r="F29" s="10">
        <f t="shared" si="1"/>
        <v>8.627574611181169</v>
      </c>
      <c r="G29" s="9">
        <f>man!F24</f>
        <v>1993</v>
      </c>
      <c r="H29" s="10">
        <f t="shared" si="2"/>
        <v>20.943673812526274</v>
      </c>
      <c r="I29" s="9">
        <f>man!G24</f>
        <v>2512</v>
      </c>
      <c r="J29" s="10">
        <f t="shared" si="3"/>
        <v>26.39764606977722</v>
      </c>
      <c r="K29" s="9">
        <f>man!H24</f>
        <v>2187</v>
      </c>
      <c r="L29" s="10">
        <f t="shared" si="4"/>
        <v>22.98234552332913</v>
      </c>
      <c r="M29" s="9">
        <f>man!I24</f>
        <v>2003</v>
      </c>
      <c r="N29" s="10">
        <f t="shared" si="5"/>
        <v>21.048759983186212</v>
      </c>
      <c r="P29" s="16"/>
      <c r="Q29" s="15"/>
      <c r="R29" s="15"/>
    </row>
    <row r="30" spans="1:18" ht="12.75">
      <c r="A30" s="1" t="s">
        <v>5</v>
      </c>
      <c r="B30" s="3" t="s">
        <v>33</v>
      </c>
      <c r="C30" s="9">
        <f>man!C25</f>
        <v>4520</v>
      </c>
      <c r="D30" s="9">
        <f t="shared" si="0"/>
        <v>4898</v>
      </c>
      <c r="E30" s="9">
        <f>man!E25</f>
        <v>439</v>
      </c>
      <c r="F30" s="10">
        <f t="shared" si="1"/>
        <v>8.962841976316865</v>
      </c>
      <c r="G30" s="9">
        <f>man!F25</f>
        <v>1068</v>
      </c>
      <c r="H30" s="10">
        <f t="shared" si="2"/>
        <v>21.80481829318089</v>
      </c>
      <c r="I30" s="9">
        <f>man!G25</f>
        <v>1450</v>
      </c>
      <c r="J30" s="10">
        <f t="shared" si="3"/>
        <v>29.603919967333603</v>
      </c>
      <c r="K30" s="9">
        <f>man!H25</f>
        <v>1119</v>
      </c>
      <c r="L30" s="10">
        <f t="shared" si="4"/>
        <v>22.846059616169864</v>
      </c>
      <c r="M30" s="9">
        <f>man!I25</f>
        <v>822</v>
      </c>
      <c r="N30" s="10">
        <f t="shared" si="5"/>
        <v>16.782360146998776</v>
      </c>
      <c r="P30" s="16"/>
      <c r="Q30" s="15"/>
      <c r="R30" s="15"/>
    </row>
    <row r="31" spans="1:18" ht="12.75">
      <c r="A31" s="1" t="s">
        <v>83</v>
      </c>
      <c r="B31" s="3" t="s">
        <v>44</v>
      </c>
      <c r="C31" s="9">
        <f>man!C26</f>
        <v>15654</v>
      </c>
      <c r="D31" s="9">
        <f t="shared" si="0"/>
        <v>17186</v>
      </c>
      <c r="E31" s="9">
        <f>man!E26</f>
        <v>1833</v>
      </c>
      <c r="F31" s="10">
        <f t="shared" si="1"/>
        <v>10.665658093797276</v>
      </c>
      <c r="G31" s="9">
        <f>man!F26</f>
        <v>4558</v>
      </c>
      <c r="H31" s="10">
        <f t="shared" si="2"/>
        <v>26.52158733853136</v>
      </c>
      <c r="I31" s="9">
        <f>man!G26</f>
        <v>4869</v>
      </c>
      <c r="J31" s="10">
        <f t="shared" si="3"/>
        <v>28.331199813801934</v>
      </c>
      <c r="K31" s="9">
        <f>man!H26</f>
        <v>3332</v>
      </c>
      <c r="L31" s="10">
        <f t="shared" si="4"/>
        <v>19.3878738508088</v>
      </c>
      <c r="M31" s="9">
        <f>man!I26</f>
        <v>2594</v>
      </c>
      <c r="N31" s="10">
        <f t="shared" si="5"/>
        <v>15.09368090306063</v>
      </c>
      <c r="P31" s="16"/>
      <c r="Q31" s="15"/>
      <c r="R31" s="15"/>
    </row>
    <row r="32" spans="1:18" ht="12.75">
      <c r="A32" s="1" t="s">
        <v>67</v>
      </c>
      <c r="B32" s="3" t="s">
        <v>50</v>
      </c>
      <c r="C32" s="9">
        <f>man!C27</f>
        <v>6321</v>
      </c>
      <c r="D32" s="9">
        <f t="shared" si="0"/>
        <v>6527</v>
      </c>
      <c r="E32" s="9">
        <f>man!E27</f>
        <v>601</v>
      </c>
      <c r="F32" s="10">
        <f t="shared" si="1"/>
        <v>9.207905622797611</v>
      </c>
      <c r="G32" s="9">
        <f>man!F27</f>
        <v>1873</v>
      </c>
      <c r="H32" s="10">
        <f t="shared" si="2"/>
        <v>28.696185077370924</v>
      </c>
      <c r="I32" s="9">
        <f>man!G27</f>
        <v>2151</v>
      </c>
      <c r="J32" s="10">
        <f t="shared" si="3"/>
        <v>32.955415964455334</v>
      </c>
      <c r="K32" s="9">
        <f>man!H27</f>
        <v>1147</v>
      </c>
      <c r="L32" s="10">
        <f t="shared" si="4"/>
        <v>17.573157652826723</v>
      </c>
      <c r="M32" s="9">
        <f>man!I27</f>
        <v>755</v>
      </c>
      <c r="N32" s="10">
        <f t="shared" si="5"/>
        <v>11.567335682549409</v>
      </c>
      <c r="P32" s="16"/>
      <c r="Q32" s="15"/>
      <c r="R32" s="15"/>
    </row>
    <row r="33" spans="1:18" ht="12.75">
      <c r="A33" s="1" t="s">
        <v>26</v>
      </c>
      <c r="B33" s="3" t="s">
        <v>34</v>
      </c>
      <c r="C33" s="9">
        <f>man!C28</f>
        <v>13153</v>
      </c>
      <c r="D33" s="9">
        <f t="shared" si="0"/>
        <v>15076</v>
      </c>
      <c r="E33" s="9">
        <f>man!E28</f>
        <v>1555</v>
      </c>
      <c r="F33" s="10">
        <f t="shared" si="1"/>
        <v>10.31440700451048</v>
      </c>
      <c r="G33" s="9">
        <f>man!F28</f>
        <v>3523</v>
      </c>
      <c r="H33" s="10">
        <f t="shared" si="2"/>
        <v>23.36826744494561</v>
      </c>
      <c r="I33" s="9">
        <f>man!G28</f>
        <v>4104</v>
      </c>
      <c r="J33" s="10">
        <f t="shared" si="3"/>
        <v>27.222074820907405</v>
      </c>
      <c r="K33" s="9">
        <f>man!H28</f>
        <v>3174</v>
      </c>
      <c r="L33" s="10">
        <f t="shared" si="4"/>
        <v>21.053329795701778</v>
      </c>
      <c r="M33" s="9">
        <f>man!I28</f>
        <v>2720</v>
      </c>
      <c r="N33" s="10">
        <f t="shared" si="5"/>
        <v>18.04192093393473</v>
      </c>
      <c r="P33" s="16"/>
      <c r="Q33" s="15"/>
      <c r="R33" s="15"/>
    </row>
    <row r="34" spans="1:18" ht="12.75">
      <c r="A34" s="1" t="s">
        <v>20</v>
      </c>
      <c r="B34" s="3" t="s">
        <v>15</v>
      </c>
      <c r="C34" s="9">
        <f>man!C29</f>
        <v>6102</v>
      </c>
      <c r="D34" s="9">
        <f t="shared" si="0"/>
        <v>6379</v>
      </c>
      <c r="E34" s="9">
        <f>man!E29</f>
        <v>616</v>
      </c>
      <c r="F34" s="10">
        <f t="shared" si="1"/>
        <v>9.656686000940587</v>
      </c>
      <c r="G34" s="9">
        <f>man!F29</f>
        <v>1578</v>
      </c>
      <c r="H34" s="10">
        <f t="shared" si="2"/>
        <v>24.737419658253646</v>
      </c>
      <c r="I34" s="9">
        <f>man!G29</f>
        <v>1875</v>
      </c>
      <c r="J34" s="10">
        <f t="shared" si="3"/>
        <v>29.39332183727857</v>
      </c>
      <c r="K34" s="9">
        <f>man!H29</f>
        <v>1268</v>
      </c>
      <c r="L34" s="10">
        <f t="shared" si="4"/>
        <v>19.877723781156924</v>
      </c>
      <c r="M34" s="9">
        <f>man!I29</f>
        <v>1042</v>
      </c>
      <c r="N34" s="10">
        <f t="shared" si="5"/>
        <v>16.334848722370275</v>
      </c>
      <c r="P34" s="16"/>
      <c r="Q34" s="15"/>
      <c r="R34" s="15"/>
    </row>
    <row r="35" spans="1:18" ht="12.75">
      <c r="A35" s="1" t="s">
        <v>82</v>
      </c>
      <c r="B35" s="3" t="s">
        <v>54</v>
      </c>
      <c r="C35" s="9">
        <f>man!C30</f>
        <v>12293</v>
      </c>
      <c r="D35" s="9">
        <f t="shared" si="0"/>
        <v>13090</v>
      </c>
      <c r="E35" s="9">
        <f>man!E30</f>
        <v>1568</v>
      </c>
      <c r="F35" s="10">
        <f t="shared" si="1"/>
        <v>11.97860962566845</v>
      </c>
      <c r="G35" s="9">
        <f>man!F30</f>
        <v>3037</v>
      </c>
      <c r="H35" s="10">
        <f t="shared" si="2"/>
        <v>23.200916730328494</v>
      </c>
      <c r="I35" s="9">
        <f>man!G30</f>
        <v>3712</v>
      </c>
      <c r="J35" s="10">
        <f t="shared" si="3"/>
        <v>28.35752482811306</v>
      </c>
      <c r="K35" s="9">
        <f>man!H30</f>
        <v>2760</v>
      </c>
      <c r="L35" s="10">
        <f t="shared" si="4"/>
        <v>21.08479755538579</v>
      </c>
      <c r="M35" s="9">
        <f>man!I30</f>
        <v>2013</v>
      </c>
      <c r="N35" s="10">
        <f t="shared" si="5"/>
        <v>15.378151260504202</v>
      </c>
      <c r="P35" s="16"/>
      <c r="Q35" s="15"/>
      <c r="R35" s="15"/>
    </row>
    <row r="36" spans="1:18" ht="12.75">
      <c r="A36" s="1" t="s">
        <v>32</v>
      </c>
      <c r="B36" s="3" t="s">
        <v>52</v>
      </c>
      <c r="C36" s="9">
        <f>man!C31</f>
        <v>8642</v>
      </c>
      <c r="D36" s="9">
        <f t="shared" si="0"/>
        <v>9453</v>
      </c>
      <c r="E36" s="9">
        <f>man!E31</f>
        <v>902</v>
      </c>
      <c r="F36" s="10">
        <f t="shared" si="1"/>
        <v>9.541944356289008</v>
      </c>
      <c r="G36" s="9">
        <f>man!F31</f>
        <v>1934</v>
      </c>
      <c r="H36" s="10">
        <f t="shared" si="2"/>
        <v>20.459113508938962</v>
      </c>
      <c r="I36" s="9">
        <f>man!G31</f>
        <v>2549</v>
      </c>
      <c r="J36" s="10">
        <f t="shared" si="3"/>
        <v>26.964984660954194</v>
      </c>
      <c r="K36" s="9">
        <f>man!H31</f>
        <v>2310</v>
      </c>
      <c r="L36" s="10">
        <f t="shared" si="4"/>
        <v>24.436686766105996</v>
      </c>
      <c r="M36" s="9">
        <f>man!I31</f>
        <v>1758</v>
      </c>
      <c r="N36" s="10">
        <f t="shared" si="5"/>
        <v>18.59727070771184</v>
      </c>
      <c r="P36" s="16"/>
      <c r="Q36" s="15"/>
      <c r="R36" s="15"/>
    </row>
    <row r="37" spans="1:18" ht="12.75">
      <c r="A37" s="1" t="s">
        <v>0</v>
      </c>
      <c r="B37" s="3" t="s">
        <v>55</v>
      </c>
      <c r="C37" s="9">
        <f>man!C32</f>
        <v>8220</v>
      </c>
      <c r="D37" s="9">
        <f t="shared" si="0"/>
        <v>8860</v>
      </c>
      <c r="E37" s="9">
        <f>man!E32</f>
        <v>1038</v>
      </c>
      <c r="F37" s="10">
        <f t="shared" si="1"/>
        <v>11.715575620767495</v>
      </c>
      <c r="G37" s="9">
        <f>man!F32</f>
        <v>2102</v>
      </c>
      <c r="H37" s="10">
        <f t="shared" si="2"/>
        <v>23.724604966139957</v>
      </c>
      <c r="I37" s="9">
        <f>man!G32</f>
        <v>2567</v>
      </c>
      <c r="J37" s="10">
        <f t="shared" si="3"/>
        <v>28.97291196388262</v>
      </c>
      <c r="K37" s="9">
        <f>man!H32</f>
        <v>1828</v>
      </c>
      <c r="L37" s="10">
        <f t="shared" si="4"/>
        <v>20.632054176072234</v>
      </c>
      <c r="M37" s="9">
        <f>man!I32</f>
        <v>1325</v>
      </c>
      <c r="N37" s="10">
        <f t="shared" si="5"/>
        <v>14.954853273137697</v>
      </c>
      <c r="P37" s="16"/>
      <c r="Q37" s="15"/>
      <c r="R37" s="15"/>
    </row>
    <row r="38" spans="1:18" ht="12.75">
      <c r="A38" s="1" t="s">
        <v>72</v>
      </c>
      <c r="B38" s="3" t="s">
        <v>28</v>
      </c>
      <c r="C38" s="9">
        <f>man!C33</f>
        <v>12405</v>
      </c>
      <c r="D38" s="9">
        <f t="shared" si="0"/>
        <v>13399</v>
      </c>
      <c r="E38" s="9">
        <f>man!E33</f>
        <v>1366</v>
      </c>
      <c r="F38" s="10">
        <f t="shared" si="1"/>
        <v>10.194790656019107</v>
      </c>
      <c r="G38" s="9">
        <f>man!F33</f>
        <v>3112</v>
      </c>
      <c r="H38" s="10">
        <f t="shared" si="2"/>
        <v>23.225613851779983</v>
      </c>
      <c r="I38" s="9">
        <f>man!G33</f>
        <v>3666</v>
      </c>
      <c r="J38" s="10">
        <f t="shared" si="3"/>
        <v>27.360250764982464</v>
      </c>
      <c r="K38" s="9">
        <f>man!H33</f>
        <v>2889</v>
      </c>
      <c r="L38" s="10">
        <f t="shared" si="4"/>
        <v>21.5613105455631</v>
      </c>
      <c r="M38" s="9">
        <f>man!I33</f>
        <v>2366</v>
      </c>
      <c r="N38" s="10">
        <f t="shared" si="5"/>
        <v>17.658034181655346</v>
      </c>
      <c r="P38" s="16"/>
      <c r="Q38" s="15"/>
      <c r="R38" s="15"/>
    </row>
    <row r="39" spans="1:18" ht="12.75">
      <c r="A39" s="1" t="s">
        <v>49</v>
      </c>
      <c r="B39" s="3" t="s">
        <v>79</v>
      </c>
      <c r="C39" s="9">
        <f>man!C34</f>
        <v>7413</v>
      </c>
      <c r="D39" s="9">
        <f t="shared" si="0"/>
        <v>8161</v>
      </c>
      <c r="E39" s="9">
        <f>man!E34</f>
        <v>857</v>
      </c>
      <c r="F39" s="10">
        <f t="shared" si="1"/>
        <v>10.501164073030266</v>
      </c>
      <c r="G39" s="9">
        <f>man!F34</f>
        <v>1902</v>
      </c>
      <c r="H39" s="10">
        <f t="shared" si="2"/>
        <v>23.30596740595515</v>
      </c>
      <c r="I39" s="9">
        <f>man!G34</f>
        <v>2439</v>
      </c>
      <c r="J39" s="10">
        <f t="shared" si="3"/>
        <v>29.88604337703713</v>
      </c>
      <c r="K39" s="9">
        <f>man!H34</f>
        <v>1671</v>
      </c>
      <c r="L39" s="10">
        <f t="shared" si="4"/>
        <v>20.47543193236123</v>
      </c>
      <c r="M39" s="9">
        <f>man!I34</f>
        <v>1292</v>
      </c>
      <c r="N39" s="10">
        <f t="shared" si="5"/>
        <v>15.831393211616223</v>
      </c>
      <c r="P39" s="16"/>
      <c r="Q39" s="15"/>
      <c r="R39" s="15"/>
    </row>
    <row r="40" spans="1:18" ht="12.75">
      <c r="A40" s="1" t="s">
        <v>76</v>
      </c>
      <c r="B40" s="3" t="s">
        <v>84</v>
      </c>
      <c r="C40" s="9">
        <f>man!C35</f>
        <v>7703</v>
      </c>
      <c r="D40" s="9">
        <f t="shared" si="0"/>
        <v>8874</v>
      </c>
      <c r="E40" s="9">
        <f>man!E35</f>
        <v>1264</v>
      </c>
      <c r="F40" s="10">
        <f t="shared" si="1"/>
        <v>14.243858462925399</v>
      </c>
      <c r="G40" s="9">
        <f>man!F35</f>
        <v>2377</v>
      </c>
      <c r="H40" s="10">
        <f t="shared" si="2"/>
        <v>26.786116745548792</v>
      </c>
      <c r="I40" s="9">
        <f>man!G35</f>
        <v>2330</v>
      </c>
      <c r="J40" s="10">
        <f t="shared" si="3"/>
        <v>26.256479603335585</v>
      </c>
      <c r="K40" s="9">
        <f>man!H35</f>
        <v>1702</v>
      </c>
      <c r="L40" s="10">
        <f t="shared" si="4"/>
        <v>19.17962587333784</v>
      </c>
      <c r="M40" s="9">
        <f>man!I35</f>
        <v>1201</v>
      </c>
      <c r="N40" s="10">
        <f t="shared" si="5"/>
        <v>13.533919314852378</v>
      </c>
      <c r="P40" s="16"/>
      <c r="Q40" s="15"/>
      <c r="R40" s="15"/>
    </row>
    <row r="41" spans="1:18" ht="12.75">
      <c r="A41" s="1" t="s">
        <v>9</v>
      </c>
      <c r="B41" s="3" t="s">
        <v>35</v>
      </c>
      <c r="C41" s="9">
        <f>man!C36</f>
        <v>9312</v>
      </c>
      <c r="D41" s="9">
        <f t="shared" si="0"/>
        <v>9920</v>
      </c>
      <c r="E41" s="9">
        <f>man!E36</f>
        <v>1025</v>
      </c>
      <c r="F41" s="10">
        <f t="shared" si="1"/>
        <v>10.332661290322582</v>
      </c>
      <c r="G41" s="9">
        <f>man!F36</f>
        <v>2575</v>
      </c>
      <c r="H41" s="10">
        <f t="shared" si="2"/>
        <v>25.95766129032258</v>
      </c>
      <c r="I41" s="9">
        <f>man!G36</f>
        <v>2835</v>
      </c>
      <c r="J41" s="10">
        <f t="shared" si="3"/>
        <v>28.578629032258064</v>
      </c>
      <c r="K41" s="9">
        <f>man!H36</f>
        <v>1967</v>
      </c>
      <c r="L41" s="10">
        <f t="shared" si="4"/>
        <v>19.828629032258064</v>
      </c>
      <c r="M41" s="9">
        <f>man!I36</f>
        <v>1518</v>
      </c>
      <c r="N41" s="10">
        <f t="shared" si="5"/>
        <v>15.302419354838708</v>
      </c>
      <c r="P41" s="16"/>
      <c r="Q41" s="15"/>
      <c r="R41" s="15"/>
    </row>
    <row r="42" spans="1:18" ht="12.75">
      <c r="A42" s="1" t="s">
        <v>73</v>
      </c>
      <c r="B42" s="3" t="s">
        <v>78</v>
      </c>
      <c r="C42" s="9">
        <f>man!C37</f>
        <v>10315</v>
      </c>
      <c r="D42" s="9">
        <f t="shared" si="0"/>
        <v>11930</v>
      </c>
      <c r="E42" s="9">
        <f>man!E37</f>
        <v>1185</v>
      </c>
      <c r="F42" s="10">
        <f t="shared" si="1"/>
        <v>9.932942162615257</v>
      </c>
      <c r="G42" s="9">
        <f>man!F37</f>
        <v>2522</v>
      </c>
      <c r="H42" s="10">
        <f t="shared" si="2"/>
        <v>21.139983235540655</v>
      </c>
      <c r="I42" s="9">
        <f>man!G37</f>
        <v>3307</v>
      </c>
      <c r="J42" s="10">
        <f t="shared" si="3"/>
        <v>27.72003352891869</v>
      </c>
      <c r="K42" s="9">
        <f>man!H37</f>
        <v>2819</v>
      </c>
      <c r="L42" s="10">
        <f t="shared" si="4"/>
        <v>23.629505448449287</v>
      </c>
      <c r="M42" s="9">
        <f>man!I37</f>
        <v>2097</v>
      </c>
      <c r="N42" s="10">
        <f t="shared" si="5"/>
        <v>17.57753562447611</v>
      </c>
      <c r="P42" s="16"/>
      <c r="Q42" s="15"/>
      <c r="R42" s="15"/>
    </row>
    <row r="43" spans="1:18" ht="12.75">
      <c r="A43" s="1" t="s">
        <v>29</v>
      </c>
      <c r="B43" s="3" t="s">
        <v>75</v>
      </c>
      <c r="C43" s="9">
        <f>man!C38</f>
        <v>6110</v>
      </c>
      <c r="D43" s="9">
        <f t="shared" si="0"/>
        <v>7032</v>
      </c>
      <c r="E43" s="9">
        <f>man!E38</f>
        <v>504</v>
      </c>
      <c r="F43" s="10">
        <f t="shared" si="1"/>
        <v>7.167235494880546</v>
      </c>
      <c r="G43" s="9">
        <f>man!F38</f>
        <v>1388</v>
      </c>
      <c r="H43" s="10">
        <f t="shared" si="2"/>
        <v>19.738339021615474</v>
      </c>
      <c r="I43" s="9">
        <f>man!G38</f>
        <v>1956</v>
      </c>
      <c r="J43" s="10">
        <f t="shared" si="3"/>
        <v>27.815699658703068</v>
      </c>
      <c r="K43" s="9">
        <f>man!H38</f>
        <v>1612</v>
      </c>
      <c r="L43" s="10">
        <f t="shared" si="4"/>
        <v>22.923777019340157</v>
      </c>
      <c r="M43" s="9">
        <f>man!I38</f>
        <v>1572</v>
      </c>
      <c r="N43" s="10">
        <f t="shared" si="5"/>
        <v>22.35494880546075</v>
      </c>
      <c r="P43" s="16"/>
      <c r="Q43" s="15"/>
      <c r="R43" s="15"/>
    </row>
    <row r="44" spans="1:18" ht="12.75">
      <c r="A44" s="1" t="s">
        <v>68</v>
      </c>
      <c r="B44" s="3" t="s">
        <v>14</v>
      </c>
      <c r="C44" s="9">
        <f>man!C39</f>
        <v>14768</v>
      </c>
      <c r="D44" s="9">
        <f t="shared" si="0"/>
        <v>15679</v>
      </c>
      <c r="E44" s="9">
        <f>man!E39</f>
        <v>2097</v>
      </c>
      <c r="F44" s="10">
        <f t="shared" si="1"/>
        <v>13.374577460297212</v>
      </c>
      <c r="G44" s="9">
        <f>man!F39</f>
        <v>4386</v>
      </c>
      <c r="H44" s="10">
        <f t="shared" si="2"/>
        <v>27.97372281395497</v>
      </c>
      <c r="I44" s="9">
        <f>man!G39</f>
        <v>4155</v>
      </c>
      <c r="J44" s="10">
        <f t="shared" si="3"/>
        <v>26.500414567255564</v>
      </c>
      <c r="K44" s="9">
        <f>man!H39</f>
        <v>2796</v>
      </c>
      <c r="L44" s="10">
        <f t="shared" si="4"/>
        <v>17.83276994706295</v>
      </c>
      <c r="M44" s="9">
        <f>man!I39</f>
        <v>2245</v>
      </c>
      <c r="N44" s="10">
        <f t="shared" si="5"/>
        <v>14.3185152114293</v>
      </c>
      <c r="P44" s="16"/>
      <c r="Q44" s="15"/>
      <c r="R44" s="15"/>
    </row>
    <row r="45" spans="1:18" ht="12.75">
      <c r="A45" s="1" t="s">
        <v>19</v>
      </c>
      <c r="B45" s="3" t="s">
        <v>81</v>
      </c>
      <c r="C45" s="9">
        <f>man!C40</f>
        <v>6468</v>
      </c>
      <c r="D45" s="9">
        <f t="shared" si="0"/>
        <v>6745</v>
      </c>
      <c r="E45" s="9">
        <f>man!E40</f>
        <v>894</v>
      </c>
      <c r="F45" s="10">
        <f t="shared" si="1"/>
        <v>13.254262416604892</v>
      </c>
      <c r="G45" s="9">
        <f>man!F40</f>
        <v>1796</v>
      </c>
      <c r="H45" s="10">
        <f t="shared" si="2"/>
        <v>26.627131208302444</v>
      </c>
      <c r="I45" s="9">
        <f>man!G40</f>
        <v>1926</v>
      </c>
      <c r="J45" s="10">
        <f t="shared" si="3"/>
        <v>28.55448480355819</v>
      </c>
      <c r="K45" s="9">
        <f>man!H40</f>
        <v>1202</v>
      </c>
      <c r="L45" s="10">
        <f t="shared" si="4"/>
        <v>17.82060785767235</v>
      </c>
      <c r="M45" s="9">
        <f>man!I40</f>
        <v>927</v>
      </c>
      <c r="N45" s="10">
        <f t="shared" si="5"/>
        <v>13.743513713862122</v>
      </c>
      <c r="P45" s="16"/>
      <c r="Q45" s="15"/>
      <c r="R45" s="15"/>
    </row>
    <row r="46" spans="1:18" ht="12.75">
      <c r="A46" s="1" t="s">
        <v>48</v>
      </c>
      <c r="B46" s="3" t="s">
        <v>17</v>
      </c>
      <c r="C46" s="9">
        <f>man!C41</f>
        <v>6305</v>
      </c>
      <c r="D46" s="9">
        <f t="shared" si="0"/>
        <v>7210</v>
      </c>
      <c r="E46" s="9">
        <f>man!E41</f>
        <v>597</v>
      </c>
      <c r="F46" s="10">
        <f t="shared" si="1"/>
        <v>8.28016643550624</v>
      </c>
      <c r="G46" s="9">
        <f>man!F41</f>
        <v>1520</v>
      </c>
      <c r="H46" s="10">
        <f t="shared" si="2"/>
        <v>21.081830790568652</v>
      </c>
      <c r="I46" s="9">
        <f>man!G41</f>
        <v>2003</v>
      </c>
      <c r="J46" s="10">
        <f t="shared" si="3"/>
        <v>27.780859916782248</v>
      </c>
      <c r="K46" s="9">
        <f>man!H41</f>
        <v>1736</v>
      </c>
      <c r="L46" s="10">
        <f t="shared" si="4"/>
        <v>24.07766990291262</v>
      </c>
      <c r="M46" s="9">
        <f>man!I41</f>
        <v>1354</v>
      </c>
      <c r="N46" s="10">
        <f t="shared" si="5"/>
        <v>18.779472954230236</v>
      </c>
      <c r="P46" s="16"/>
      <c r="Q46" s="15"/>
      <c r="R46" s="15"/>
    </row>
    <row r="47" spans="1:18" ht="12.75">
      <c r="A47" s="1" t="s">
        <v>59</v>
      </c>
      <c r="B47" s="3" t="s">
        <v>80</v>
      </c>
      <c r="C47" s="9">
        <f>man!C42</f>
        <v>7445</v>
      </c>
      <c r="D47" s="9">
        <f t="shared" si="0"/>
        <v>8413</v>
      </c>
      <c r="E47" s="9">
        <f>man!E42</f>
        <v>720</v>
      </c>
      <c r="F47" s="10">
        <f t="shared" si="1"/>
        <v>8.558183763223584</v>
      </c>
      <c r="G47" s="9">
        <f>man!F42</f>
        <v>1690</v>
      </c>
      <c r="H47" s="10">
        <f t="shared" si="2"/>
        <v>20.087959110899796</v>
      </c>
      <c r="I47" s="9">
        <f>man!G42</f>
        <v>2472</v>
      </c>
      <c r="J47" s="10">
        <f t="shared" si="3"/>
        <v>29.383097587067635</v>
      </c>
      <c r="K47" s="9">
        <f>man!H42</f>
        <v>2004</v>
      </c>
      <c r="L47" s="10">
        <f t="shared" si="4"/>
        <v>23.820278140972302</v>
      </c>
      <c r="M47" s="9">
        <f>man!I42</f>
        <v>1527</v>
      </c>
      <c r="N47" s="10">
        <f t="shared" si="5"/>
        <v>18.150481397836682</v>
      </c>
      <c r="P47" s="16"/>
      <c r="Q47" s="15"/>
      <c r="R47" s="15"/>
    </row>
    <row r="48" spans="1:18" ht="12.75">
      <c r="A48" s="1" t="s">
        <v>63</v>
      </c>
      <c r="B48" s="3" t="s">
        <v>31</v>
      </c>
      <c r="C48" s="9">
        <f>man!C43</f>
        <v>6720</v>
      </c>
      <c r="D48" s="9">
        <f t="shared" si="0"/>
        <v>7231</v>
      </c>
      <c r="E48" s="9">
        <f>man!E43</f>
        <v>760</v>
      </c>
      <c r="F48" s="10">
        <f t="shared" si="1"/>
        <v>10.510302862674596</v>
      </c>
      <c r="G48" s="9">
        <f>man!F43</f>
        <v>1776</v>
      </c>
      <c r="H48" s="10">
        <f t="shared" si="2"/>
        <v>24.560918268565896</v>
      </c>
      <c r="I48" s="9">
        <f>man!G43</f>
        <v>2018</v>
      </c>
      <c r="J48" s="10">
        <f t="shared" si="3"/>
        <v>27.907619969575435</v>
      </c>
      <c r="K48" s="9">
        <f>man!H43</f>
        <v>1478</v>
      </c>
      <c r="L48" s="10">
        <f t="shared" si="4"/>
        <v>20.4397731987277</v>
      </c>
      <c r="M48" s="9">
        <f>man!I43</f>
        <v>1199</v>
      </c>
      <c r="N48" s="10">
        <f t="shared" si="5"/>
        <v>16.58138570045637</v>
      </c>
      <c r="P48" s="16"/>
      <c r="Q48" s="15"/>
      <c r="R48" s="15"/>
    </row>
    <row r="49" spans="2:14" s="2" customFormat="1" ht="12.75">
      <c r="B49" s="3" t="s">
        <v>91</v>
      </c>
      <c r="C49" s="4">
        <f>SUM(C7:C48)</f>
        <v>416090</v>
      </c>
      <c r="D49" s="4">
        <f>SUM(D7:D48)</f>
        <v>453934</v>
      </c>
      <c r="E49" s="4">
        <f aca="true" t="shared" si="6" ref="E49:M49">SUM(E7:E48)</f>
        <v>48518</v>
      </c>
      <c r="F49" s="11">
        <f>E49/D49*100</f>
        <v>10.688337952213317</v>
      </c>
      <c r="G49" s="4">
        <f t="shared" si="6"/>
        <v>108809</v>
      </c>
      <c r="H49" s="11">
        <f>G49/D49*100</f>
        <v>23.97022474632876</v>
      </c>
      <c r="I49" s="4">
        <f t="shared" si="6"/>
        <v>127877</v>
      </c>
      <c r="J49" s="11">
        <f>I49/D49*100</f>
        <v>28.170835407790562</v>
      </c>
      <c r="K49" s="4">
        <f t="shared" si="6"/>
        <v>93054</v>
      </c>
      <c r="L49" s="11">
        <f>K49/D49*100</f>
        <v>20.499455868033678</v>
      </c>
      <c r="M49" s="4">
        <f t="shared" si="6"/>
        <v>75676</v>
      </c>
      <c r="N49" s="11">
        <f>M49/D49*100</f>
        <v>16.671146025633682</v>
      </c>
    </row>
    <row r="50" spans="2:14" ht="60" customHeight="1">
      <c r="B50" s="20" t="s">
        <v>96</v>
      </c>
      <c r="C50" s="20"/>
      <c r="D50" s="20"/>
      <c r="E50" s="20"/>
      <c r="F50" s="20"/>
      <c r="G50" s="20"/>
      <c r="H50" s="20"/>
      <c r="I50" s="20"/>
      <c r="J50" s="20"/>
      <c r="K50" s="20"/>
      <c r="L50" s="20"/>
      <c r="M50" s="20"/>
      <c r="N50" s="20"/>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12937</v>
      </c>
      <c r="D2" s="13">
        <v>14279</v>
      </c>
      <c r="E2" s="13">
        <v>1711</v>
      </c>
      <c r="F2" s="13">
        <v>3394</v>
      </c>
      <c r="G2" s="13">
        <v>4023</v>
      </c>
      <c r="H2" s="13">
        <v>2950</v>
      </c>
      <c r="I2" s="13">
        <v>2201</v>
      </c>
    </row>
    <row r="3" spans="1:9" ht="12.75">
      <c r="A3" s="17" t="s">
        <v>47</v>
      </c>
      <c r="B3" s="13" t="s">
        <v>11</v>
      </c>
      <c r="C3" s="13">
        <v>11705</v>
      </c>
      <c r="D3" s="13">
        <v>12787</v>
      </c>
      <c r="E3" s="13">
        <v>1431</v>
      </c>
      <c r="F3" s="13">
        <v>2946</v>
      </c>
      <c r="G3" s="13">
        <v>3529</v>
      </c>
      <c r="H3" s="13">
        <v>2679</v>
      </c>
      <c r="I3" s="13">
        <v>2202</v>
      </c>
    </row>
    <row r="4" spans="1:9" ht="12.75">
      <c r="A4" s="13" t="s">
        <v>58</v>
      </c>
      <c r="B4" s="13" t="s">
        <v>13</v>
      </c>
      <c r="C4" s="13">
        <v>10280</v>
      </c>
      <c r="D4" s="13">
        <v>11405</v>
      </c>
      <c r="E4" s="13">
        <v>934</v>
      </c>
      <c r="F4" s="13">
        <v>2425</v>
      </c>
      <c r="G4" s="13">
        <v>3418</v>
      </c>
      <c r="H4" s="13">
        <v>2574</v>
      </c>
      <c r="I4" s="13">
        <v>2054</v>
      </c>
    </row>
    <row r="5" spans="1:9" ht="12.75">
      <c r="A5" s="13" t="s">
        <v>2</v>
      </c>
      <c r="B5" s="13" t="s">
        <v>62</v>
      </c>
      <c r="C5" s="13">
        <v>9972</v>
      </c>
      <c r="D5" s="13">
        <v>11047</v>
      </c>
      <c r="E5" s="13">
        <v>972</v>
      </c>
      <c r="F5" s="13">
        <v>2490</v>
      </c>
      <c r="G5" s="13">
        <v>3113</v>
      </c>
      <c r="H5" s="13">
        <v>2405</v>
      </c>
      <c r="I5" s="13">
        <v>2067</v>
      </c>
    </row>
    <row r="6" spans="1:9" ht="12.75">
      <c r="A6" s="13" t="s">
        <v>1</v>
      </c>
      <c r="B6" s="13" t="s">
        <v>60</v>
      </c>
      <c r="C6" s="13">
        <v>19277</v>
      </c>
      <c r="D6" s="13">
        <v>21350</v>
      </c>
      <c r="E6" s="13">
        <v>2785</v>
      </c>
      <c r="F6" s="13">
        <v>5551</v>
      </c>
      <c r="G6" s="13">
        <v>6274</v>
      </c>
      <c r="H6" s="13">
        <v>3889</v>
      </c>
      <c r="I6" s="13">
        <v>2851</v>
      </c>
    </row>
    <row r="7" spans="1:9" ht="12.75">
      <c r="A7" s="13" t="s">
        <v>21</v>
      </c>
      <c r="B7" s="13" t="s">
        <v>70</v>
      </c>
      <c r="C7" s="13">
        <v>9098</v>
      </c>
      <c r="D7" s="13">
        <v>10476</v>
      </c>
      <c r="E7" s="13">
        <v>1358</v>
      </c>
      <c r="F7" s="13">
        <v>2410</v>
      </c>
      <c r="G7" s="13">
        <v>2702</v>
      </c>
      <c r="H7" s="13">
        <v>2013</v>
      </c>
      <c r="I7" s="13">
        <v>1993</v>
      </c>
    </row>
    <row r="8" spans="1:9" ht="12.75">
      <c r="A8" s="13" t="s">
        <v>18</v>
      </c>
      <c r="B8" s="13" t="s">
        <v>37</v>
      </c>
      <c r="C8" s="13">
        <v>8008</v>
      </c>
      <c r="D8" s="13">
        <v>8462</v>
      </c>
      <c r="E8" s="13">
        <v>900</v>
      </c>
      <c r="F8" s="13">
        <v>1818</v>
      </c>
      <c r="G8" s="13">
        <v>2559</v>
      </c>
      <c r="H8" s="13">
        <v>1916</v>
      </c>
      <c r="I8" s="13">
        <v>1269</v>
      </c>
    </row>
    <row r="9" spans="1:9" ht="12.75">
      <c r="A9" s="13" t="s">
        <v>22</v>
      </c>
      <c r="B9" s="13" t="s">
        <v>74</v>
      </c>
      <c r="C9" s="13">
        <v>10840</v>
      </c>
      <c r="D9" s="13">
        <v>11089</v>
      </c>
      <c r="E9" s="13">
        <v>1157</v>
      </c>
      <c r="F9" s="13">
        <v>2961</v>
      </c>
      <c r="G9" s="13">
        <v>3186</v>
      </c>
      <c r="H9" s="13">
        <v>2063</v>
      </c>
      <c r="I9" s="13">
        <v>1722</v>
      </c>
    </row>
    <row r="10" spans="1:9" ht="12.75">
      <c r="A10" s="13" t="s">
        <v>24</v>
      </c>
      <c r="B10" s="13" t="s">
        <v>71</v>
      </c>
      <c r="C10" s="13">
        <v>6131</v>
      </c>
      <c r="D10" s="13">
        <v>6422</v>
      </c>
      <c r="E10" s="13">
        <v>538</v>
      </c>
      <c r="F10" s="13">
        <v>1299</v>
      </c>
      <c r="G10" s="13">
        <v>1963</v>
      </c>
      <c r="H10" s="13">
        <v>1449</v>
      </c>
      <c r="I10" s="13">
        <v>1173</v>
      </c>
    </row>
    <row r="11" spans="1:9" ht="12.75">
      <c r="A11" s="13" t="s">
        <v>30</v>
      </c>
      <c r="B11" s="13" t="s">
        <v>45</v>
      </c>
      <c r="C11" s="13">
        <v>29852</v>
      </c>
      <c r="D11" s="13">
        <v>30740</v>
      </c>
      <c r="E11" s="13">
        <v>2359</v>
      </c>
      <c r="F11" s="13">
        <v>8059</v>
      </c>
      <c r="G11" s="13">
        <v>8889</v>
      </c>
      <c r="H11" s="13">
        <v>6051</v>
      </c>
      <c r="I11" s="13">
        <v>5382</v>
      </c>
    </row>
    <row r="12" spans="1:9" ht="12.75">
      <c r="A12" s="13" t="s">
        <v>77</v>
      </c>
      <c r="B12" s="13" t="s">
        <v>16</v>
      </c>
      <c r="C12" s="13">
        <v>7545</v>
      </c>
      <c r="D12" s="13">
        <v>7928</v>
      </c>
      <c r="E12" s="13">
        <v>804</v>
      </c>
      <c r="F12" s="13">
        <v>1769</v>
      </c>
      <c r="G12" s="13">
        <v>2315</v>
      </c>
      <c r="H12" s="13">
        <v>1622</v>
      </c>
      <c r="I12" s="13">
        <v>1418</v>
      </c>
    </row>
    <row r="13" spans="1:9" ht="12.75">
      <c r="A13" s="13" t="s">
        <v>64</v>
      </c>
      <c r="B13" s="13" t="s">
        <v>12</v>
      </c>
      <c r="C13" s="13">
        <v>5621</v>
      </c>
      <c r="D13" s="13">
        <v>6203</v>
      </c>
      <c r="E13" s="13">
        <v>617</v>
      </c>
      <c r="F13" s="13">
        <v>1480</v>
      </c>
      <c r="G13" s="13">
        <v>1628</v>
      </c>
      <c r="H13" s="13">
        <v>1249</v>
      </c>
      <c r="I13" s="13">
        <v>1229</v>
      </c>
    </row>
    <row r="14" spans="1:9" ht="12.75">
      <c r="A14" s="13" t="s">
        <v>38</v>
      </c>
      <c r="B14" s="13" t="s">
        <v>3</v>
      </c>
      <c r="C14" s="13">
        <v>4936</v>
      </c>
      <c r="D14" s="13">
        <v>5220</v>
      </c>
      <c r="E14" s="13">
        <v>503</v>
      </c>
      <c r="F14" s="13">
        <v>1299</v>
      </c>
      <c r="G14" s="13">
        <v>1395</v>
      </c>
      <c r="H14" s="13">
        <v>1155</v>
      </c>
      <c r="I14" s="13">
        <v>868</v>
      </c>
    </row>
    <row r="15" spans="1:9" ht="12.75">
      <c r="A15" s="13" t="s">
        <v>51</v>
      </c>
      <c r="B15" s="13" t="s">
        <v>43</v>
      </c>
      <c r="C15" s="13">
        <v>19977</v>
      </c>
      <c r="D15" s="13">
        <v>20740</v>
      </c>
      <c r="E15" s="13">
        <v>2770</v>
      </c>
      <c r="F15" s="13">
        <v>5621</v>
      </c>
      <c r="G15" s="13">
        <v>5561</v>
      </c>
      <c r="H15" s="13">
        <v>3669</v>
      </c>
      <c r="I15" s="13">
        <v>3119</v>
      </c>
    </row>
    <row r="16" spans="1:9" ht="12.75">
      <c r="A16" s="13" t="s">
        <v>23</v>
      </c>
      <c r="B16" s="13" t="s">
        <v>40</v>
      </c>
      <c r="C16" s="13">
        <v>11375</v>
      </c>
      <c r="D16" s="13">
        <v>12001</v>
      </c>
      <c r="E16" s="13">
        <v>988</v>
      </c>
      <c r="F16" s="13">
        <v>2691</v>
      </c>
      <c r="G16" s="13">
        <v>3288</v>
      </c>
      <c r="H16" s="13">
        <v>2534</v>
      </c>
      <c r="I16" s="13">
        <v>2500</v>
      </c>
    </row>
    <row r="17" spans="1:9" ht="12.75">
      <c r="A17" s="13" t="s">
        <v>53</v>
      </c>
      <c r="B17" s="13" t="s">
        <v>4</v>
      </c>
      <c r="C17" s="13">
        <v>5303</v>
      </c>
      <c r="D17" s="13">
        <v>5601</v>
      </c>
      <c r="E17" s="13">
        <v>688</v>
      </c>
      <c r="F17" s="13">
        <v>1371</v>
      </c>
      <c r="G17" s="13">
        <v>1725</v>
      </c>
      <c r="H17" s="13">
        <v>1084</v>
      </c>
      <c r="I17" s="13">
        <v>733</v>
      </c>
    </row>
    <row r="18" spans="1:9" ht="12.75">
      <c r="A18" s="13" t="s">
        <v>8</v>
      </c>
      <c r="B18" s="13" t="s">
        <v>36</v>
      </c>
      <c r="C18" s="13">
        <v>14429</v>
      </c>
      <c r="D18" s="13">
        <v>17474</v>
      </c>
      <c r="E18" s="13">
        <v>2448</v>
      </c>
      <c r="F18" s="13">
        <v>3938</v>
      </c>
      <c r="G18" s="13">
        <v>4496</v>
      </c>
      <c r="H18" s="13">
        <v>3384</v>
      </c>
      <c r="I18" s="13">
        <v>3208</v>
      </c>
    </row>
    <row r="19" spans="1:9" ht="12.75">
      <c r="A19" s="13" t="s">
        <v>69</v>
      </c>
      <c r="B19" s="13" t="s">
        <v>42</v>
      </c>
      <c r="C19" s="13">
        <v>13976</v>
      </c>
      <c r="D19" s="13">
        <v>15750</v>
      </c>
      <c r="E19" s="13">
        <v>1839</v>
      </c>
      <c r="F19" s="13">
        <v>3748</v>
      </c>
      <c r="G19" s="13">
        <v>4288</v>
      </c>
      <c r="H19" s="13">
        <v>3228</v>
      </c>
      <c r="I19" s="13">
        <v>2647</v>
      </c>
    </row>
    <row r="20" spans="1:9" ht="12.75">
      <c r="A20" s="13" t="s">
        <v>6</v>
      </c>
      <c r="B20" s="13" t="s">
        <v>57</v>
      </c>
      <c r="C20" s="13">
        <v>7872</v>
      </c>
      <c r="D20" s="13">
        <v>9085</v>
      </c>
      <c r="E20" s="13">
        <v>909</v>
      </c>
      <c r="F20" s="13">
        <v>1998</v>
      </c>
      <c r="G20" s="13">
        <v>2536</v>
      </c>
      <c r="H20" s="13">
        <v>2023</v>
      </c>
      <c r="I20" s="13">
        <v>1619</v>
      </c>
    </row>
    <row r="21" spans="1:9" ht="12.75">
      <c r="A21" s="13" t="s">
        <v>10</v>
      </c>
      <c r="B21" s="13" t="s">
        <v>65</v>
      </c>
      <c r="C21" s="13">
        <v>3415</v>
      </c>
      <c r="D21" s="13">
        <v>3625</v>
      </c>
      <c r="E21" s="13">
        <v>538</v>
      </c>
      <c r="F21" s="13">
        <v>940</v>
      </c>
      <c r="G21" s="13">
        <v>891</v>
      </c>
      <c r="H21" s="13">
        <v>663</v>
      </c>
      <c r="I21" s="13">
        <v>593</v>
      </c>
    </row>
    <row r="22" spans="1:9" ht="12.75">
      <c r="A22" s="13" t="s">
        <v>61</v>
      </c>
      <c r="B22" s="13" t="s">
        <v>25</v>
      </c>
      <c r="C22" s="13">
        <v>5562</v>
      </c>
      <c r="D22" s="13">
        <v>5792</v>
      </c>
      <c r="E22" s="13">
        <v>543</v>
      </c>
      <c r="F22" s="13">
        <v>1431</v>
      </c>
      <c r="G22" s="13">
        <v>1736</v>
      </c>
      <c r="H22" s="13">
        <v>1211</v>
      </c>
      <c r="I22" s="13">
        <v>871</v>
      </c>
    </row>
    <row r="23" spans="1:9" ht="12.75">
      <c r="A23" s="13" t="s">
        <v>27</v>
      </c>
      <c r="B23" s="13" t="s">
        <v>41</v>
      </c>
      <c r="C23" s="13">
        <v>9284</v>
      </c>
      <c r="D23" s="13">
        <v>10879</v>
      </c>
      <c r="E23" s="13">
        <v>1084</v>
      </c>
      <c r="F23" s="13">
        <v>2460</v>
      </c>
      <c r="G23" s="13">
        <v>3466</v>
      </c>
      <c r="H23" s="13">
        <v>2242</v>
      </c>
      <c r="I23" s="13">
        <v>1627</v>
      </c>
    </row>
    <row r="24" spans="1:9" ht="12.75">
      <c r="A24" s="13" t="s">
        <v>46</v>
      </c>
      <c r="B24" s="13" t="s">
        <v>56</v>
      </c>
      <c r="C24" s="13">
        <v>8826</v>
      </c>
      <c r="D24" s="13">
        <v>9516</v>
      </c>
      <c r="E24" s="13">
        <v>821</v>
      </c>
      <c r="F24" s="13">
        <v>1993</v>
      </c>
      <c r="G24" s="13">
        <v>2512</v>
      </c>
      <c r="H24" s="13">
        <v>2187</v>
      </c>
      <c r="I24" s="13">
        <v>2003</v>
      </c>
    </row>
    <row r="25" spans="1:9" ht="12.75">
      <c r="A25" s="13" t="s">
        <v>5</v>
      </c>
      <c r="B25" s="13" t="s">
        <v>33</v>
      </c>
      <c r="C25" s="13">
        <v>4520</v>
      </c>
      <c r="D25" s="13">
        <v>4898</v>
      </c>
      <c r="E25" s="13">
        <v>439</v>
      </c>
      <c r="F25" s="13">
        <v>1068</v>
      </c>
      <c r="G25" s="13">
        <v>1450</v>
      </c>
      <c r="H25" s="13">
        <v>1119</v>
      </c>
      <c r="I25" s="13">
        <v>822</v>
      </c>
    </row>
    <row r="26" spans="1:9" ht="12.75">
      <c r="A26" s="13" t="s">
        <v>83</v>
      </c>
      <c r="B26" s="13" t="s">
        <v>44</v>
      </c>
      <c r="C26" s="13">
        <v>15654</v>
      </c>
      <c r="D26" s="13">
        <v>17186</v>
      </c>
      <c r="E26" s="13">
        <v>1833</v>
      </c>
      <c r="F26" s="13">
        <v>4558</v>
      </c>
      <c r="G26" s="13">
        <v>4869</v>
      </c>
      <c r="H26" s="13">
        <v>3332</v>
      </c>
      <c r="I26" s="13">
        <v>2594</v>
      </c>
    </row>
    <row r="27" spans="1:9" ht="12.75">
      <c r="A27" s="13" t="s">
        <v>67</v>
      </c>
      <c r="B27" s="13" t="s">
        <v>50</v>
      </c>
      <c r="C27" s="13">
        <v>6321</v>
      </c>
      <c r="D27" s="13">
        <v>6527</v>
      </c>
      <c r="E27" s="13">
        <v>601</v>
      </c>
      <c r="F27" s="13">
        <v>1873</v>
      </c>
      <c r="G27" s="13">
        <v>2151</v>
      </c>
      <c r="H27" s="13">
        <v>1147</v>
      </c>
      <c r="I27" s="13">
        <v>755</v>
      </c>
    </row>
    <row r="28" spans="1:9" ht="12.75">
      <c r="A28" s="13" t="s">
        <v>26</v>
      </c>
      <c r="B28" s="13" t="s">
        <v>34</v>
      </c>
      <c r="C28" s="13">
        <v>13153</v>
      </c>
      <c r="D28" s="13">
        <v>15076</v>
      </c>
      <c r="E28" s="13">
        <v>1555</v>
      </c>
      <c r="F28" s="13">
        <v>3523</v>
      </c>
      <c r="G28" s="13">
        <v>4104</v>
      </c>
      <c r="H28" s="13">
        <v>3174</v>
      </c>
      <c r="I28" s="13">
        <v>2720</v>
      </c>
    </row>
    <row r="29" spans="1:9" ht="12.75">
      <c r="A29" s="13" t="s">
        <v>20</v>
      </c>
      <c r="B29" s="13" t="s">
        <v>15</v>
      </c>
      <c r="C29" s="13">
        <v>6102</v>
      </c>
      <c r="D29" s="13">
        <v>6379</v>
      </c>
      <c r="E29" s="13">
        <v>616</v>
      </c>
      <c r="F29" s="13">
        <v>1578</v>
      </c>
      <c r="G29" s="13">
        <v>1875</v>
      </c>
      <c r="H29" s="13">
        <v>1268</v>
      </c>
      <c r="I29" s="13">
        <v>1042</v>
      </c>
    </row>
    <row r="30" spans="1:9" ht="12.75">
      <c r="A30" s="13" t="s">
        <v>82</v>
      </c>
      <c r="B30" s="13" t="s">
        <v>54</v>
      </c>
      <c r="C30" s="13">
        <v>12293</v>
      </c>
      <c r="D30" s="13">
        <v>13090</v>
      </c>
      <c r="E30" s="13">
        <v>1568</v>
      </c>
      <c r="F30" s="13">
        <v>3037</v>
      </c>
      <c r="G30" s="13">
        <v>3712</v>
      </c>
      <c r="H30" s="13">
        <v>2760</v>
      </c>
      <c r="I30" s="13">
        <v>2013</v>
      </c>
    </row>
    <row r="31" spans="1:9" ht="12.75">
      <c r="A31" s="13" t="s">
        <v>32</v>
      </c>
      <c r="B31" s="13" t="s">
        <v>52</v>
      </c>
      <c r="C31" s="13">
        <v>8642</v>
      </c>
      <c r="D31" s="13">
        <v>9453</v>
      </c>
      <c r="E31" s="13">
        <v>902</v>
      </c>
      <c r="F31" s="13">
        <v>1934</v>
      </c>
      <c r="G31" s="13">
        <v>2549</v>
      </c>
      <c r="H31" s="13">
        <v>2310</v>
      </c>
      <c r="I31" s="13">
        <v>1758</v>
      </c>
    </row>
    <row r="32" spans="1:9" ht="12.75">
      <c r="A32" s="13" t="s">
        <v>0</v>
      </c>
      <c r="B32" s="13" t="s">
        <v>55</v>
      </c>
      <c r="C32" s="13">
        <v>8220</v>
      </c>
      <c r="D32" s="13">
        <v>8860</v>
      </c>
      <c r="E32" s="13">
        <v>1038</v>
      </c>
      <c r="F32" s="13">
        <v>2102</v>
      </c>
      <c r="G32" s="13">
        <v>2567</v>
      </c>
      <c r="H32" s="13">
        <v>1828</v>
      </c>
      <c r="I32" s="13">
        <v>1325</v>
      </c>
    </row>
    <row r="33" spans="1:9" ht="12.75">
      <c r="A33" s="13" t="s">
        <v>72</v>
      </c>
      <c r="B33" s="13" t="s">
        <v>28</v>
      </c>
      <c r="C33" s="13">
        <v>12405</v>
      </c>
      <c r="D33" s="13">
        <v>13399</v>
      </c>
      <c r="E33" s="13">
        <v>1366</v>
      </c>
      <c r="F33" s="13">
        <v>3112</v>
      </c>
      <c r="G33" s="13">
        <v>3666</v>
      </c>
      <c r="H33" s="13">
        <v>2889</v>
      </c>
      <c r="I33" s="13">
        <v>2366</v>
      </c>
    </row>
    <row r="34" spans="1:9" ht="12.75">
      <c r="A34" s="13" t="s">
        <v>49</v>
      </c>
      <c r="B34" s="13" t="s">
        <v>79</v>
      </c>
      <c r="C34" s="13">
        <v>7413</v>
      </c>
      <c r="D34" s="13">
        <v>8161</v>
      </c>
      <c r="E34" s="13">
        <v>857</v>
      </c>
      <c r="F34" s="13">
        <v>1902</v>
      </c>
      <c r="G34" s="13">
        <v>2439</v>
      </c>
      <c r="H34" s="13">
        <v>1671</v>
      </c>
      <c r="I34" s="13">
        <v>1292</v>
      </c>
    </row>
    <row r="35" spans="1:9" ht="12.75">
      <c r="A35" s="13" t="s">
        <v>76</v>
      </c>
      <c r="B35" s="13" t="s">
        <v>84</v>
      </c>
      <c r="C35" s="13">
        <v>7703</v>
      </c>
      <c r="D35" s="13">
        <v>8874</v>
      </c>
      <c r="E35" s="13">
        <v>1264</v>
      </c>
      <c r="F35" s="13">
        <v>2377</v>
      </c>
      <c r="G35" s="13">
        <v>2330</v>
      </c>
      <c r="H35" s="13">
        <v>1702</v>
      </c>
      <c r="I35" s="13">
        <v>1201</v>
      </c>
    </row>
    <row r="36" spans="1:9" ht="12.75">
      <c r="A36" s="13" t="s">
        <v>9</v>
      </c>
      <c r="B36" s="13" t="s">
        <v>35</v>
      </c>
      <c r="C36" s="13">
        <v>9312</v>
      </c>
      <c r="D36" s="13">
        <v>9920</v>
      </c>
      <c r="E36" s="13">
        <v>1025</v>
      </c>
      <c r="F36" s="13">
        <v>2575</v>
      </c>
      <c r="G36" s="13">
        <v>2835</v>
      </c>
      <c r="H36" s="13">
        <v>1967</v>
      </c>
      <c r="I36" s="13">
        <v>1518</v>
      </c>
    </row>
    <row r="37" spans="1:9" ht="12.75">
      <c r="A37" s="13" t="s">
        <v>73</v>
      </c>
      <c r="B37" s="13" t="s">
        <v>78</v>
      </c>
      <c r="C37" s="13">
        <v>10315</v>
      </c>
      <c r="D37" s="13">
        <v>11930</v>
      </c>
      <c r="E37" s="13">
        <v>1185</v>
      </c>
      <c r="F37" s="13">
        <v>2522</v>
      </c>
      <c r="G37" s="13">
        <v>3307</v>
      </c>
      <c r="H37" s="13">
        <v>2819</v>
      </c>
      <c r="I37" s="13">
        <v>2097</v>
      </c>
    </row>
    <row r="38" spans="1:9" ht="12.75">
      <c r="A38" s="13" t="s">
        <v>29</v>
      </c>
      <c r="B38" s="13" t="s">
        <v>75</v>
      </c>
      <c r="C38" s="13">
        <v>6110</v>
      </c>
      <c r="D38" s="13">
        <v>7032</v>
      </c>
      <c r="E38" s="13">
        <v>504</v>
      </c>
      <c r="F38" s="13">
        <v>1388</v>
      </c>
      <c r="G38" s="13">
        <v>1956</v>
      </c>
      <c r="H38" s="13">
        <v>1612</v>
      </c>
      <c r="I38" s="13">
        <v>1572</v>
      </c>
    </row>
    <row r="39" spans="1:9" ht="12.75">
      <c r="A39" s="13" t="s">
        <v>68</v>
      </c>
      <c r="B39" s="13" t="s">
        <v>14</v>
      </c>
      <c r="C39" s="13">
        <v>14768</v>
      </c>
      <c r="D39" s="13">
        <v>15679</v>
      </c>
      <c r="E39" s="13">
        <v>2097</v>
      </c>
      <c r="F39" s="13">
        <v>4386</v>
      </c>
      <c r="G39" s="13">
        <v>4155</v>
      </c>
      <c r="H39" s="13">
        <v>2796</v>
      </c>
      <c r="I39" s="13">
        <v>2245</v>
      </c>
    </row>
    <row r="40" spans="1:9" ht="12.75">
      <c r="A40" s="13" t="s">
        <v>19</v>
      </c>
      <c r="B40" s="13" t="s">
        <v>81</v>
      </c>
      <c r="C40" s="13">
        <v>6468</v>
      </c>
      <c r="D40" s="13">
        <v>6745</v>
      </c>
      <c r="E40" s="13">
        <v>894</v>
      </c>
      <c r="F40" s="13">
        <v>1796</v>
      </c>
      <c r="G40" s="13">
        <v>1926</v>
      </c>
      <c r="H40" s="13">
        <v>1202</v>
      </c>
      <c r="I40" s="13">
        <v>927</v>
      </c>
    </row>
    <row r="41" spans="1:9" ht="12.75">
      <c r="A41" s="13" t="s">
        <v>48</v>
      </c>
      <c r="B41" s="13" t="s">
        <v>17</v>
      </c>
      <c r="C41" s="13">
        <v>6305</v>
      </c>
      <c r="D41" s="13">
        <v>7210</v>
      </c>
      <c r="E41" s="13">
        <v>597</v>
      </c>
      <c r="F41" s="13">
        <v>1520</v>
      </c>
      <c r="G41" s="13">
        <v>2003</v>
      </c>
      <c r="H41" s="13">
        <v>1736</v>
      </c>
      <c r="I41" s="13">
        <v>1354</v>
      </c>
    </row>
    <row r="42" spans="1:9" ht="12.75">
      <c r="A42" s="13" t="s">
        <v>59</v>
      </c>
      <c r="B42" s="13" t="s">
        <v>80</v>
      </c>
      <c r="C42" s="13">
        <v>7445</v>
      </c>
      <c r="D42" s="13">
        <v>8413</v>
      </c>
      <c r="E42" s="13">
        <v>720</v>
      </c>
      <c r="F42" s="13">
        <v>1690</v>
      </c>
      <c r="G42" s="13">
        <v>2472</v>
      </c>
      <c r="H42" s="13">
        <v>2004</v>
      </c>
      <c r="I42" s="13">
        <v>1527</v>
      </c>
    </row>
    <row r="43" spans="1:9" ht="12.75">
      <c r="A43" s="13" t="s">
        <v>63</v>
      </c>
      <c r="B43" s="13" t="s">
        <v>31</v>
      </c>
      <c r="C43" s="13">
        <v>6720</v>
      </c>
      <c r="D43" s="13">
        <v>7231</v>
      </c>
      <c r="E43" s="13">
        <v>760</v>
      </c>
      <c r="F43" s="13">
        <v>1776</v>
      </c>
      <c r="G43" s="13">
        <v>2018</v>
      </c>
      <c r="H43" s="13">
        <v>1478</v>
      </c>
      <c r="I43" s="13">
        <v>1199</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2022-01-05T15:09:16Z</dcterms:modified>
  <cp:category/>
  <cp:version/>
  <cp:contentType/>
  <cp:contentStatus/>
</cp:coreProperties>
</file>