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<sst xmlns="http://schemas.openxmlformats.org/spreadsheetml/2006/main" count="201" uniqueCount="108">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</sst>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4" t="s">
        <v>85</v>
      </c>
      <c r="C4" s="27" t="s">
        <v>90</v>
      </c>
      <c r="D4" s="30" t="s">
        <v>92</v>
      </c>
      <c r="E4" s="23" t="s">
        <v>93</v>
      </c>
      <c r="F4" s="23"/>
      <c r="G4" s="23"/>
      <c r="H4" s="23"/>
      <c r="I4" s="23"/>
      <c r="J4" s="23"/>
      <c r="K4" s="23"/>
      <c r="L4" s="23"/>
      <c r="M4" s="23"/>
      <c r="N4" s="23"/>
    </row>
    <row r="5" spans="2:14" s="11" customFormat="1" ht="15.75" customHeight="1">
      <c r="B5" s="25"/>
      <c r="C5" s="28"/>
      <c r="D5" s="31"/>
      <c r="E5" s="23" t="s">
        <v>96</v>
      </c>
      <c r="F5" s="23"/>
      <c r="G5" s="23" t="s">
        <v>86</v>
      </c>
      <c r="H5" s="23"/>
      <c r="I5" s="23" t="s">
        <v>87</v>
      </c>
      <c r="J5" s="23"/>
      <c r="K5" s="23" t="s">
        <v>88</v>
      </c>
      <c r="L5" s="23"/>
      <c r="M5" s="23" t="s">
        <v>89</v>
      </c>
      <c r="N5" s="23"/>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16532</v>
      </c>
      <c r="D8" s="5">
        <f>E8+G8+I8+K8+M8</f>
        <v>24264</v>
      </c>
      <c r="E8" s="10">
        <f>man!E2</f>
        <v>2073</v>
      </c>
      <c r="F8" s="13">
        <f>E8/D8*100</f>
        <v>8.543521266073196</v>
      </c>
      <c r="G8" s="10">
        <f>man!F2</f>
        <v>6053</v>
      </c>
      <c r="H8" s="13">
        <f>G8/D8*100</f>
        <v>24.94642268381141</v>
      </c>
      <c r="I8" s="17">
        <f>man!G2</f>
        <v>6898</v>
      </c>
      <c r="J8" s="13">
        <f>I8/D8*100</f>
        <v>28.428948236069896</v>
      </c>
      <c r="K8" s="10">
        <f>man!H2</f>
        <v>4877</v>
      </c>
      <c r="L8" s="13">
        <f>K8/D8*100</f>
        <v>20.099736234751074</v>
      </c>
      <c r="M8" s="10">
        <f>man!I2</f>
        <v>4363</v>
      </c>
      <c r="N8" s="13">
        <f>M8/D8*100</f>
        <v>17.98137157929443</v>
      </c>
      <c r="Q8" s="19"/>
    </row>
    <row r="9" spans="1:17" ht="12.75">
      <c r="A9" s="1" t="s">
        <v>47</v>
      </c>
      <c r="B9" s="4" t="s">
        <v>11</v>
      </c>
      <c r="C9" s="18">
        <f>man!C3</f>
        <v>22342</v>
      </c>
      <c r="D9" s="5">
        <f aca="true" t="shared" si="0" ref="D9:D49">E9+G9+I9+K9+M9</f>
        <v>32148</v>
      </c>
      <c r="E9" s="10">
        <f>man!E3</f>
        <v>2693</v>
      </c>
      <c r="F9" s="13">
        <f aca="true" t="shared" si="1" ref="F9:F50">E9/D9*100</f>
        <v>8.376881921114844</v>
      </c>
      <c r="G9" s="10">
        <f>man!F3</f>
        <v>7733</v>
      </c>
      <c r="H9" s="13">
        <f aca="true" t="shared" si="2" ref="H9:H50">G9/D9*100</f>
        <v>24.054373522458626</v>
      </c>
      <c r="I9" s="17">
        <f>man!G3</f>
        <v>9259</v>
      </c>
      <c r="J9" s="13">
        <f aca="true" t="shared" si="3" ref="J9:J50">I9/D9*100</f>
        <v>28.801169590643276</v>
      </c>
      <c r="K9" s="10">
        <f>man!H3</f>
        <v>6666</v>
      </c>
      <c r="L9" s="13">
        <f aca="true" t="shared" si="4" ref="L9:L50">K9/D9*100</f>
        <v>20.735349010824937</v>
      </c>
      <c r="M9" s="10">
        <f>man!I3</f>
        <v>5797</v>
      </c>
      <c r="N9" s="13">
        <f aca="true" t="shared" si="5" ref="N9:N50">M9/D9*100</f>
        <v>18.032225954958317</v>
      </c>
      <c r="Q9" s="19"/>
    </row>
    <row r="10" spans="1:17" ht="12.75">
      <c r="A10" s="1" t="s">
        <v>58</v>
      </c>
      <c r="B10" s="4" t="s">
        <v>13</v>
      </c>
      <c r="C10" s="18">
        <f>man!C4</f>
        <v>30838</v>
      </c>
      <c r="D10" s="5">
        <f t="shared" si="0"/>
        <v>43259</v>
      </c>
      <c r="E10" s="10">
        <f>man!E4</f>
        <v>3774</v>
      </c>
      <c r="F10" s="13">
        <f t="shared" si="1"/>
        <v>8.724196121038396</v>
      </c>
      <c r="G10" s="10">
        <f>man!F4</f>
        <v>10420</v>
      </c>
      <c r="H10" s="13">
        <f t="shared" si="2"/>
        <v>24.087473126979354</v>
      </c>
      <c r="I10" s="17">
        <f>man!G4</f>
        <v>12387</v>
      </c>
      <c r="J10" s="13">
        <f t="shared" si="3"/>
        <v>28.634503802676896</v>
      </c>
      <c r="K10" s="10">
        <f>man!H4</f>
        <v>8802</v>
      </c>
      <c r="L10" s="13">
        <f t="shared" si="4"/>
        <v>20.34721098499734</v>
      </c>
      <c r="M10" s="10">
        <f>man!I4</f>
        <v>7876</v>
      </c>
      <c r="N10" s="13">
        <f t="shared" si="5"/>
        <v>18.206615964308003</v>
      </c>
      <c r="Q10" s="19"/>
    </row>
    <row r="11" spans="1:17" ht="12.75">
      <c r="A11" s="1" t="s">
        <v>2</v>
      </c>
      <c r="B11" s="4" t="s">
        <v>62</v>
      </c>
      <c r="C11" s="18">
        <f>man!C5</f>
        <v>21034</v>
      </c>
      <c r="D11" s="5">
        <f t="shared" si="0"/>
        <v>30100</v>
      </c>
      <c r="E11" s="10">
        <f>man!E5</f>
        <v>2609</v>
      </c>
      <c r="F11" s="13">
        <f t="shared" si="1"/>
        <v>8.667774086378738</v>
      </c>
      <c r="G11" s="10">
        <f>man!F5</f>
        <v>7257</v>
      </c>
      <c r="H11" s="13">
        <f t="shared" si="2"/>
        <v>24.109634551495017</v>
      </c>
      <c r="I11" s="17">
        <f>man!G5</f>
        <v>8409</v>
      </c>
      <c r="J11" s="13">
        <f t="shared" si="3"/>
        <v>27.93687707641196</v>
      </c>
      <c r="K11" s="10">
        <f>man!H5</f>
        <v>6389</v>
      </c>
      <c r="L11" s="13">
        <f t="shared" si="4"/>
        <v>21.225913621262457</v>
      </c>
      <c r="M11" s="10">
        <f>man!I5</f>
        <v>5436</v>
      </c>
      <c r="N11" s="13">
        <f t="shared" si="5"/>
        <v>18.059800664451828</v>
      </c>
      <c r="Q11" s="19"/>
    </row>
    <row r="12" spans="1:17" ht="12.75">
      <c r="A12" s="1" t="s">
        <v>1</v>
      </c>
      <c r="B12" s="4" t="s">
        <v>60</v>
      </c>
      <c r="C12" s="18">
        <f>man!C6</f>
        <v>36175</v>
      </c>
      <c r="D12" s="5">
        <f t="shared" si="0"/>
        <v>51001</v>
      </c>
      <c r="E12" s="10">
        <f>man!E6</f>
        <v>4110</v>
      </c>
      <c r="F12" s="13">
        <f t="shared" si="1"/>
        <v>8.058665516362424</v>
      </c>
      <c r="G12" s="10">
        <f>man!F6</f>
        <v>12363</v>
      </c>
      <c r="H12" s="13">
        <f t="shared" si="2"/>
        <v>24.2407011627223</v>
      </c>
      <c r="I12" s="17">
        <f>man!G6</f>
        <v>15326</v>
      </c>
      <c r="J12" s="13">
        <f t="shared" si="3"/>
        <v>30.050391168800612</v>
      </c>
      <c r="K12" s="10">
        <f>man!H6</f>
        <v>10484</v>
      </c>
      <c r="L12" s="13">
        <f t="shared" si="4"/>
        <v>20.55645967726123</v>
      </c>
      <c r="M12" s="10">
        <f>man!I6</f>
        <v>8718</v>
      </c>
      <c r="N12" s="13">
        <f t="shared" si="5"/>
        <v>17.093782474853434</v>
      </c>
      <c r="Q12" s="19"/>
    </row>
    <row r="13" spans="1:17" ht="12.75">
      <c r="A13" s="1" t="s">
        <v>21</v>
      </c>
      <c r="B13" s="4" t="s">
        <v>70</v>
      </c>
      <c r="C13" s="18">
        <f>man!C7</f>
        <v>13800</v>
      </c>
      <c r="D13" s="5">
        <f t="shared" si="0"/>
        <v>19962</v>
      </c>
      <c r="E13" s="10">
        <f>man!E7</f>
        <v>2259</v>
      </c>
      <c r="F13" s="13">
        <f t="shared" si="1"/>
        <v>11.316501352569883</v>
      </c>
      <c r="G13" s="10">
        <f>man!F7</f>
        <v>5260</v>
      </c>
      <c r="H13" s="13">
        <f t="shared" si="2"/>
        <v>26.350065123735096</v>
      </c>
      <c r="I13" s="17">
        <f>man!G7</f>
        <v>5188</v>
      </c>
      <c r="J13" s="13">
        <f t="shared" si="3"/>
        <v>25.989379821661156</v>
      </c>
      <c r="K13" s="10">
        <f>man!H7</f>
        <v>3703</v>
      </c>
      <c r="L13" s="13">
        <f t="shared" si="4"/>
        <v>18.550245466386134</v>
      </c>
      <c r="M13" s="10">
        <f>man!I7</f>
        <v>3552</v>
      </c>
      <c r="N13" s="13">
        <f t="shared" si="5"/>
        <v>17.79380823564773</v>
      </c>
      <c r="Q13" s="19"/>
    </row>
    <row r="14" spans="1:17" ht="12.75">
      <c r="A14" s="1" t="s">
        <v>18</v>
      </c>
      <c r="B14" s="4" t="s">
        <v>37</v>
      </c>
      <c r="C14" s="18">
        <f>man!C8</f>
        <v>8508</v>
      </c>
      <c r="D14" s="5">
        <f t="shared" si="0"/>
        <v>11788</v>
      </c>
      <c r="E14" s="10">
        <f>man!E8</f>
        <v>1043</v>
      </c>
      <c r="F14" s="13">
        <f t="shared" si="1"/>
        <v>8.847980997624703</v>
      </c>
      <c r="G14" s="10">
        <f>man!F8</f>
        <v>2874</v>
      </c>
      <c r="H14" s="13">
        <f t="shared" si="2"/>
        <v>24.380726162198847</v>
      </c>
      <c r="I14" s="17">
        <f>man!G8</f>
        <v>3283</v>
      </c>
      <c r="J14" s="13">
        <f t="shared" si="3"/>
        <v>27.850356294536816</v>
      </c>
      <c r="K14" s="10">
        <f>man!H8</f>
        <v>2433</v>
      </c>
      <c r="L14" s="13">
        <f t="shared" si="4"/>
        <v>20.639633525619274</v>
      </c>
      <c r="M14" s="10">
        <f>man!I8</f>
        <v>2155</v>
      </c>
      <c r="N14" s="13">
        <f t="shared" si="5"/>
        <v>18.28130302002036</v>
      </c>
      <c r="Q14" s="19"/>
    </row>
    <row r="15" spans="1:17" ht="12.75">
      <c r="A15" s="1" t="s">
        <v>22</v>
      </c>
      <c r="B15" s="4" t="s">
        <v>74</v>
      </c>
      <c r="C15" s="18">
        <f>man!C9</f>
        <v>36306</v>
      </c>
      <c r="D15" s="5">
        <f t="shared" si="0"/>
        <v>50682</v>
      </c>
      <c r="E15" s="10">
        <f>man!E9</f>
        <v>3692</v>
      </c>
      <c r="F15" s="13">
        <f t="shared" si="1"/>
        <v>7.284637543901187</v>
      </c>
      <c r="G15" s="10">
        <f>man!F9</f>
        <v>12575</v>
      </c>
      <c r="H15" s="13">
        <f t="shared" si="2"/>
        <v>24.811570182707865</v>
      </c>
      <c r="I15" s="17">
        <f>man!G9</f>
        <v>15672</v>
      </c>
      <c r="J15" s="13">
        <f t="shared" si="3"/>
        <v>30.922220906830827</v>
      </c>
      <c r="K15" s="10">
        <f>man!H9</f>
        <v>9754</v>
      </c>
      <c r="L15" s="13">
        <f t="shared" si="4"/>
        <v>19.24549149599463</v>
      </c>
      <c r="M15" s="10">
        <f>man!I9</f>
        <v>8989</v>
      </c>
      <c r="N15" s="13">
        <f t="shared" si="5"/>
        <v>17.736079870565487</v>
      </c>
      <c r="Q15" s="19"/>
    </row>
    <row r="16" spans="1:17" ht="12.75">
      <c r="A16" s="1" t="s">
        <v>24</v>
      </c>
      <c r="B16" s="4" t="s">
        <v>71</v>
      </c>
      <c r="C16" s="18">
        <f>man!C10</f>
        <v>10459</v>
      </c>
      <c r="D16" s="5">
        <f t="shared" si="0"/>
        <v>14490</v>
      </c>
      <c r="E16" s="10">
        <f>man!E10</f>
        <v>1081</v>
      </c>
      <c r="F16" s="13">
        <f t="shared" si="1"/>
        <v>7.4603174603174605</v>
      </c>
      <c r="G16" s="10">
        <f>man!F10</f>
        <v>3146</v>
      </c>
      <c r="H16" s="13">
        <f t="shared" si="2"/>
        <v>21.71152518978606</v>
      </c>
      <c r="I16" s="17">
        <f>man!G10</f>
        <v>4025</v>
      </c>
      <c r="J16" s="13">
        <f t="shared" si="3"/>
        <v>27.77777777777778</v>
      </c>
      <c r="K16" s="10">
        <f>man!H10</f>
        <v>3302</v>
      </c>
      <c r="L16" s="13">
        <f t="shared" si="4"/>
        <v>22.788129744651485</v>
      </c>
      <c r="M16" s="10">
        <f>man!I10</f>
        <v>2936</v>
      </c>
      <c r="N16" s="13">
        <f t="shared" si="5"/>
        <v>20.26224982746722</v>
      </c>
      <c r="Q16" s="19"/>
    </row>
    <row r="17" spans="1:17" ht="12.75">
      <c r="A17" s="1" t="s">
        <v>30</v>
      </c>
      <c r="B17" s="4" t="s">
        <v>45</v>
      </c>
      <c r="C17" s="18">
        <f>man!C11</f>
        <v>241236</v>
      </c>
      <c r="D17" s="5">
        <f t="shared" si="0"/>
        <v>347701</v>
      </c>
      <c r="E17" s="10">
        <f>man!E11</f>
        <v>22160</v>
      </c>
      <c r="F17" s="13">
        <f t="shared" si="1"/>
        <v>6.37329199513375</v>
      </c>
      <c r="G17" s="10">
        <f>man!F11</f>
        <v>88012</v>
      </c>
      <c r="H17" s="13">
        <f t="shared" si="2"/>
        <v>25.312553026882295</v>
      </c>
      <c r="I17" s="17">
        <f>man!G11</f>
        <v>108463</v>
      </c>
      <c r="J17" s="13">
        <f t="shared" si="3"/>
        <v>31.194330761199996</v>
      </c>
      <c r="K17" s="10">
        <f>man!H11</f>
        <v>69775</v>
      </c>
      <c r="L17" s="13">
        <f t="shared" si="4"/>
        <v>20.067529285219194</v>
      </c>
      <c r="M17" s="10">
        <f>man!I11</f>
        <v>59291</v>
      </c>
      <c r="N17" s="13">
        <f t="shared" si="5"/>
        <v>17.052294931564763</v>
      </c>
      <c r="Q17" s="19"/>
    </row>
    <row r="18" spans="1:17" ht="12.75">
      <c r="A18" s="1" t="s">
        <v>77</v>
      </c>
      <c r="B18" s="4" t="s">
        <v>16</v>
      </c>
      <c r="C18" s="18">
        <f>man!C12</f>
        <v>16978</v>
      </c>
      <c r="D18" s="5">
        <f t="shared" si="0"/>
        <v>22783</v>
      </c>
      <c r="E18" s="10">
        <f>man!E12</f>
        <v>2004</v>
      </c>
      <c r="F18" s="13">
        <f t="shared" si="1"/>
        <v>8.796032129219155</v>
      </c>
      <c r="G18" s="10">
        <f>man!F12</f>
        <v>5088</v>
      </c>
      <c r="H18" s="13">
        <f t="shared" si="2"/>
        <v>22.332440855023485</v>
      </c>
      <c r="I18" s="17">
        <f>man!G12</f>
        <v>6321</v>
      </c>
      <c r="J18" s="13">
        <f t="shared" si="3"/>
        <v>27.744370802791558</v>
      </c>
      <c r="K18" s="10">
        <f>man!H12</f>
        <v>4674</v>
      </c>
      <c r="L18" s="13">
        <f t="shared" si="4"/>
        <v>20.515296492999166</v>
      </c>
      <c r="M18" s="10">
        <f>man!I12</f>
        <v>4696</v>
      </c>
      <c r="N18" s="13">
        <f t="shared" si="5"/>
        <v>20.611859719966642</v>
      </c>
      <c r="Q18" s="19"/>
    </row>
    <row r="19" spans="1:17" ht="12.75">
      <c r="A19" s="1" t="s">
        <v>64</v>
      </c>
      <c r="B19" s="4" t="s">
        <v>12</v>
      </c>
      <c r="C19" s="18">
        <f>man!C13</f>
        <v>9838</v>
      </c>
      <c r="D19" s="5">
        <f t="shared" si="0"/>
        <v>14128</v>
      </c>
      <c r="E19" s="10">
        <f>man!E13</f>
        <v>1047</v>
      </c>
      <c r="F19" s="13">
        <f t="shared" si="1"/>
        <v>7.410815402038505</v>
      </c>
      <c r="G19" s="10">
        <f>man!F13</f>
        <v>3303</v>
      </c>
      <c r="H19" s="13">
        <f t="shared" si="2"/>
        <v>23.37910532276331</v>
      </c>
      <c r="I19" s="17">
        <f>man!G13</f>
        <v>3839</v>
      </c>
      <c r="J19" s="13">
        <f t="shared" si="3"/>
        <v>27.17298980747452</v>
      </c>
      <c r="K19" s="10">
        <f>man!H13</f>
        <v>3054</v>
      </c>
      <c r="L19" s="13">
        <f t="shared" si="4"/>
        <v>21.616647791619478</v>
      </c>
      <c r="M19" s="10">
        <f>man!I13</f>
        <v>2885</v>
      </c>
      <c r="N19" s="13">
        <f t="shared" si="5"/>
        <v>20.42044167610419</v>
      </c>
      <c r="Q19" s="19"/>
    </row>
    <row r="20" spans="1:17" ht="12.75">
      <c r="A20" s="1" t="s">
        <v>38</v>
      </c>
      <c r="B20" s="4" t="s">
        <v>3</v>
      </c>
      <c r="C20" s="18">
        <f>man!C14</f>
        <v>9319</v>
      </c>
      <c r="D20" s="5">
        <f t="shared" si="0"/>
        <v>12661</v>
      </c>
      <c r="E20" s="10">
        <f>man!E14</f>
        <v>1225</v>
      </c>
      <c r="F20" s="13">
        <f t="shared" si="1"/>
        <v>9.675381091540952</v>
      </c>
      <c r="G20" s="10">
        <f>man!F14</f>
        <v>3011</v>
      </c>
      <c r="H20" s="13">
        <f t="shared" si="2"/>
        <v>23.781691809493722</v>
      </c>
      <c r="I20" s="17">
        <f>man!G14</f>
        <v>3308</v>
      </c>
      <c r="J20" s="13">
        <f t="shared" si="3"/>
        <v>26.127478082299977</v>
      </c>
      <c r="K20" s="10">
        <f>man!H14</f>
        <v>2745</v>
      </c>
      <c r="L20" s="13">
        <f t="shared" si="4"/>
        <v>21.680751915330543</v>
      </c>
      <c r="M20" s="10">
        <f>man!I14</f>
        <v>2372</v>
      </c>
      <c r="N20" s="13">
        <f t="shared" si="5"/>
        <v>18.734697101334806</v>
      </c>
      <c r="Q20" s="19"/>
    </row>
    <row r="21" spans="1:17" ht="12.75">
      <c r="A21" s="1" t="s">
        <v>51</v>
      </c>
      <c r="B21" s="4" t="s">
        <v>43</v>
      </c>
      <c r="C21" s="18">
        <f>man!C15</f>
        <v>60971</v>
      </c>
      <c r="D21" s="5">
        <f t="shared" si="0"/>
        <v>85801</v>
      </c>
      <c r="E21" s="10">
        <f>man!E15</f>
        <v>7443</v>
      </c>
      <c r="F21" s="13">
        <f t="shared" si="1"/>
        <v>8.674724070815024</v>
      </c>
      <c r="G21" s="10">
        <f>man!F15</f>
        <v>25256</v>
      </c>
      <c r="H21" s="13">
        <f t="shared" si="2"/>
        <v>29.435554364168247</v>
      </c>
      <c r="I21" s="17">
        <f>man!G15</f>
        <v>25149</v>
      </c>
      <c r="J21" s="13">
        <f t="shared" si="3"/>
        <v>29.310847192923163</v>
      </c>
      <c r="K21" s="10">
        <f>man!H15</f>
        <v>15841</v>
      </c>
      <c r="L21" s="13">
        <f t="shared" si="4"/>
        <v>18.462488782182028</v>
      </c>
      <c r="M21" s="10">
        <f>man!I15</f>
        <v>12112</v>
      </c>
      <c r="N21" s="13">
        <f t="shared" si="5"/>
        <v>14.11638558991154</v>
      </c>
      <c r="Q21" s="19"/>
    </row>
    <row r="22" spans="1:17" ht="12.75">
      <c r="A22" s="1" t="s">
        <v>23</v>
      </c>
      <c r="B22" s="4" t="s">
        <v>40</v>
      </c>
      <c r="C22" s="18">
        <f>man!C16</f>
        <v>43366</v>
      </c>
      <c r="D22" s="5">
        <f t="shared" si="0"/>
        <v>61747</v>
      </c>
      <c r="E22" s="10">
        <f>man!E16</f>
        <v>4845</v>
      </c>
      <c r="F22" s="13">
        <f t="shared" si="1"/>
        <v>7.846535054334623</v>
      </c>
      <c r="G22" s="10">
        <f>man!F16</f>
        <v>15967</v>
      </c>
      <c r="H22" s="13">
        <f t="shared" si="2"/>
        <v>25.858746173903185</v>
      </c>
      <c r="I22" s="17">
        <f>man!G16</f>
        <v>17905</v>
      </c>
      <c r="J22" s="13">
        <f t="shared" si="3"/>
        <v>28.997360195637036</v>
      </c>
      <c r="K22" s="10">
        <f>man!H16</f>
        <v>12277</v>
      </c>
      <c r="L22" s="13">
        <f t="shared" si="4"/>
        <v>19.882747339951738</v>
      </c>
      <c r="M22" s="10">
        <f>man!I16</f>
        <v>10753</v>
      </c>
      <c r="N22" s="13">
        <f t="shared" si="5"/>
        <v>17.414611236173418</v>
      </c>
      <c r="Q22" s="19"/>
    </row>
    <row r="23" spans="1:17" ht="12.75">
      <c r="A23" s="1" t="s">
        <v>53</v>
      </c>
      <c r="B23" s="4" t="s">
        <v>4</v>
      </c>
      <c r="C23" s="18">
        <f>man!C17</f>
        <v>6375</v>
      </c>
      <c r="D23" s="5">
        <f t="shared" si="0"/>
        <v>9802</v>
      </c>
      <c r="E23" s="10">
        <f>man!E17</f>
        <v>596</v>
      </c>
      <c r="F23" s="13">
        <f t="shared" si="1"/>
        <v>6.08039175678433</v>
      </c>
      <c r="G23" s="10">
        <f>man!F17</f>
        <v>2035</v>
      </c>
      <c r="H23" s="13">
        <f t="shared" si="2"/>
        <v>20.761069169557235</v>
      </c>
      <c r="I23" s="17">
        <f>man!G17</f>
        <v>2897</v>
      </c>
      <c r="J23" s="13">
        <f t="shared" si="3"/>
        <v>29.555192817792285</v>
      </c>
      <c r="K23" s="10">
        <f>man!H17</f>
        <v>2134</v>
      </c>
      <c r="L23" s="13">
        <f t="shared" si="4"/>
        <v>21.771067129157316</v>
      </c>
      <c r="M23" s="10">
        <f>man!I17</f>
        <v>2140</v>
      </c>
      <c r="N23" s="13">
        <f t="shared" si="5"/>
        <v>21.832279126708833</v>
      </c>
      <c r="Q23" s="19"/>
    </row>
    <row r="24" spans="1:17" ht="12.75">
      <c r="A24" s="1" t="s">
        <v>8</v>
      </c>
      <c r="B24" s="4" t="s">
        <v>36</v>
      </c>
      <c r="C24" s="18">
        <f>man!C18</f>
        <v>16538</v>
      </c>
      <c r="D24" s="5">
        <f t="shared" si="0"/>
        <v>22604</v>
      </c>
      <c r="E24" s="10">
        <f>man!E18</f>
        <v>2257</v>
      </c>
      <c r="F24" s="13">
        <f t="shared" si="1"/>
        <v>9.984958414439921</v>
      </c>
      <c r="G24" s="10">
        <f>man!F18</f>
        <v>5983</v>
      </c>
      <c r="H24" s="13">
        <f t="shared" si="2"/>
        <v>26.46876658998407</v>
      </c>
      <c r="I24" s="17">
        <f>man!G18</f>
        <v>6396</v>
      </c>
      <c r="J24" s="13">
        <f t="shared" si="3"/>
        <v>28.29587683595824</v>
      </c>
      <c r="K24" s="10">
        <f>man!H18</f>
        <v>4155</v>
      </c>
      <c r="L24" s="13">
        <f t="shared" si="4"/>
        <v>18.38170235356574</v>
      </c>
      <c r="M24" s="10">
        <f>man!I18</f>
        <v>3813</v>
      </c>
      <c r="N24" s="13">
        <f t="shared" si="5"/>
        <v>16.868695806052024</v>
      </c>
      <c r="Q24" s="19"/>
    </row>
    <row r="25" spans="1:17" ht="12.75">
      <c r="A25" s="1" t="s">
        <v>69</v>
      </c>
      <c r="B25" s="4" t="s">
        <v>42</v>
      </c>
      <c r="C25" s="18">
        <f>man!C19</f>
        <v>30065</v>
      </c>
      <c r="D25" s="5">
        <f t="shared" si="0"/>
        <v>40767</v>
      </c>
      <c r="E25" s="10">
        <f>man!E19</f>
        <v>3784</v>
      </c>
      <c r="F25" s="13">
        <f t="shared" si="1"/>
        <v>9.282017317928718</v>
      </c>
      <c r="G25" s="10">
        <f>man!F19</f>
        <v>10650</v>
      </c>
      <c r="H25" s="13">
        <f t="shared" si="2"/>
        <v>26.124070939730665</v>
      </c>
      <c r="I25" s="17">
        <f>man!G19</f>
        <v>11708</v>
      </c>
      <c r="J25" s="13">
        <f t="shared" si="3"/>
        <v>28.719307282851325</v>
      </c>
      <c r="K25" s="10">
        <f>man!H19</f>
        <v>7893</v>
      </c>
      <c r="L25" s="13">
        <f t="shared" si="4"/>
        <v>19.36124806829053</v>
      </c>
      <c r="M25" s="10">
        <f>man!I19</f>
        <v>6732</v>
      </c>
      <c r="N25" s="13">
        <f t="shared" si="5"/>
        <v>16.513356391198762</v>
      </c>
      <c r="Q25" s="19"/>
    </row>
    <row r="26" spans="1:17" ht="12.75">
      <c r="A26" s="1" t="s">
        <v>6</v>
      </c>
      <c r="B26" s="4" t="s">
        <v>57</v>
      </c>
      <c r="C26" s="18">
        <f>man!C20</f>
        <v>20981</v>
      </c>
      <c r="D26" s="5">
        <f t="shared" si="0"/>
        <v>28575</v>
      </c>
      <c r="E26" s="10">
        <f>man!E20</f>
        <v>2674</v>
      </c>
      <c r="F26" s="13">
        <f t="shared" si="1"/>
        <v>9.357830271216098</v>
      </c>
      <c r="G26" s="10">
        <f>man!F20</f>
        <v>7253</v>
      </c>
      <c r="H26" s="13">
        <f t="shared" si="2"/>
        <v>25.382327209098865</v>
      </c>
      <c r="I26" s="17">
        <f>man!G20</f>
        <v>8282</v>
      </c>
      <c r="J26" s="13">
        <f t="shared" si="3"/>
        <v>28.98337707786527</v>
      </c>
      <c r="K26" s="10">
        <f>man!H20</f>
        <v>5796</v>
      </c>
      <c r="L26" s="13">
        <f t="shared" si="4"/>
        <v>20.283464566929137</v>
      </c>
      <c r="M26" s="10">
        <f>man!I20</f>
        <v>4570</v>
      </c>
      <c r="N26" s="13">
        <f t="shared" si="5"/>
        <v>15.99300087489064</v>
      </c>
      <c r="Q26" s="19"/>
    </row>
    <row r="27" spans="1:17" ht="12.75">
      <c r="A27" s="1" t="s">
        <v>10</v>
      </c>
      <c r="B27" s="4" t="s">
        <v>65</v>
      </c>
      <c r="C27" s="18">
        <f>man!C21</f>
        <v>10974</v>
      </c>
      <c r="D27" s="5">
        <f t="shared" si="0"/>
        <v>14255</v>
      </c>
      <c r="E27" s="10">
        <f>man!E21</f>
        <v>1677</v>
      </c>
      <c r="F27" s="13">
        <f t="shared" si="1"/>
        <v>11.764293230445459</v>
      </c>
      <c r="G27" s="10">
        <f>man!F21</f>
        <v>3907</v>
      </c>
      <c r="H27" s="13">
        <f t="shared" si="2"/>
        <v>27.407927043142756</v>
      </c>
      <c r="I27" s="17">
        <f>man!G21</f>
        <v>3720</v>
      </c>
      <c r="J27" s="13">
        <f t="shared" si="3"/>
        <v>26.096106629252898</v>
      </c>
      <c r="K27" s="10">
        <f>man!H21</f>
        <v>2738</v>
      </c>
      <c r="L27" s="13">
        <f t="shared" si="4"/>
        <v>19.207295685724308</v>
      </c>
      <c r="M27" s="10">
        <f>man!I21</f>
        <v>2213</v>
      </c>
      <c r="N27" s="13">
        <f t="shared" si="5"/>
        <v>15.524377411434584</v>
      </c>
      <c r="Q27" s="19"/>
    </row>
    <row r="28" spans="1:17" ht="12.75">
      <c r="A28" s="1" t="s">
        <v>61</v>
      </c>
      <c r="B28" s="4" t="s">
        <v>25</v>
      </c>
      <c r="C28" s="18">
        <f>man!C22</f>
        <v>12527</v>
      </c>
      <c r="D28" s="5">
        <f t="shared" si="0"/>
        <v>17068</v>
      </c>
      <c r="E28" s="10">
        <f>man!E22</f>
        <v>1923</v>
      </c>
      <c r="F28" s="13">
        <f t="shared" si="1"/>
        <v>11.266697914225452</v>
      </c>
      <c r="G28" s="10">
        <f>man!F22</f>
        <v>4697</v>
      </c>
      <c r="H28" s="13">
        <f t="shared" si="2"/>
        <v>27.519334426997894</v>
      </c>
      <c r="I28" s="17">
        <f>man!G22</f>
        <v>4472</v>
      </c>
      <c r="J28" s="13">
        <f t="shared" si="3"/>
        <v>26.201078040778064</v>
      </c>
      <c r="K28" s="10">
        <f>man!H22</f>
        <v>3281</v>
      </c>
      <c r="L28" s="13">
        <f t="shared" si="4"/>
        <v>19.223107569721115</v>
      </c>
      <c r="M28" s="10">
        <f>man!I22</f>
        <v>2695</v>
      </c>
      <c r="N28" s="13">
        <f t="shared" si="5"/>
        <v>15.789782048277479</v>
      </c>
      <c r="Q28" s="19"/>
    </row>
    <row r="29" spans="1:17" ht="12.75">
      <c r="A29" s="1" t="s">
        <v>27</v>
      </c>
      <c r="B29" s="4" t="s">
        <v>41</v>
      </c>
      <c r="C29" s="18">
        <f>man!C23</f>
        <v>11444</v>
      </c>
      <c r="D29" s="5">
        <f t="shared" si="0"/>
        <v>18336</v>
      </c>
      <c r="E29" s="10">
        <f>man!E23</f>
        <v>1018</v>
      </c>
      <c r="F29" s="13">
        <f t="shared" si="1"/>
        <v>5.551919720767888</v>
      </c>
      <c r="G29" s="10">
        <f>man!F23</f>
        <v>3761</v>
      </c>
      <c r="H29" s="13">
        <f t="shared" si="2"/>
        <v>20.51156195462478</v>
      </c>
      <c r="I29" s="17">
        <f>man!G23</f>
        <v>5674</v>
      </c>
      <c r="J29" s="13">
        <f t="shared" si="3"/>
        <v>30.94458987783595</v>
      </c>
      <c r="K29" s="10">
        <f>man!H23</f>
        <v>4099</v>
      </c>
      <c r="L29" s="13">
        <f t="shared" si="4"/>
        <v>22.354930191972077</v>
      </c>
      <c r="M29" s="10">
        <f>man!I23</f>
        <v>3784</v>
      </c>
      <c r="N29" s="13">
        <f t="shared" si="5"/>
        <v>20.636998254799302</v>
      </c>
      <c r="Q29" s="19"/>
    </row>
    <row r="30" spans="1:17" ht="12.75">
      <c r="A30" s="1" t="s">
        <v>46</v>
      </c>
      <c r="B30" s="4" t="s">
        <v>56</v>
      </c>
      <c r="C30" s="18">
        <f>man!C24</f>
        <v>17822</v>
      </c>
      <c r="D30" s="5">
        <f t="shared" si="0"/>
        <v>24499</v>
      </c>
      <c r="E30" s="10">
        <f>man!E24</f>
        <v>2277</v>
      </c>
      <c r="F30" s="13">
        <f t="shared" si="1"/>
        <v>9.294256908445242</v>
      </c>
      <c r="G30" s="10">
        <f>man!F24</f>
        <v>5666</v>
      </c>
      <c r="H30" s="13">
        <f t="shared" si="2"/>
        <v>23.127474590799622</v>
      </c>
      <c r="I30" s="17">
        <f>man!G24</f>
        <v>6747</v>
      </c>
      <c r="J30" s="13">
        <f t="shared" si="3"/>
        <v>27.539899587738276</v>
      </c>
      <c r="K30" s="10">
        <f>man!H24</f>
        <v>5538</v>
      </c>
      <c r="L30" s="13">
        <f t="shared" si="4"/>
        <v>22.60500428588922</v>
      </c>
      <c r="M30" s="10">
        <f>man!I24</f>
        <v>4271</v>
      </c>
      <c r="N30" s="13">
        <f t="shared" si="5"/>
        <v>17.433364627127638</v>
      </c>
      <c r="Q30" s="19"/>
    </row>
    <row r="31" spans="1:17" ht="12.75">
      <c r="A31" s="1" t="s">
        <v>5</v>
      </c>
      <c r="B31" s="4" t="s">
        <v>33</v>
      </c>
      <c r="C31" s="18">
        <f>man!C25</f>
        <v>7718</v>
      </c>
      <c r="D31" s="5">
        <f t="shared" si="0"/>
        <v>10877</v>
      </c>
      <c r="E31" s="10">
        <f>man!E25</f>
        <v>1004</v>
      </c>
      <c r="F31" s="13">
        <f t="shared" si="1"/>
        <v>9.23048634733842</v>
      </c>
      <c r="G31" s="10">
        <f>man!F25</f>
        <v>2603</v>
      </c>
      <c r="H31" s="13">
        <f t="shared" si="2"/>
        <v>23.931231037970026</v>
      </c>
      <c r="I31" s="17">
        <f>man!G25</f>
        <v>2874</v>
      </c>
      <c r="J31" s="13">
        <f t="shared" si="3"/>
        <v>26.422726854831296</v>
      </c>
      <c r="K31" s="10">
        <f>man!H25</f>
        <v>2397</v>
      </c>
      <c r="L31" s="13">
        <f t="shared" si="4"/>
        <v>22.03732646869541</v>
      </c>
      <c r="M31" s="10">
        <f>man!I25</f>
        <v>1999</v>
      </c>
      <c r="N31" s="13">
        <f t="shared" si="5"/>
        <v>18.378229291164843</v>
      </c>
      <c r="Q31" s="19"/>
    </row>
    <row r="32" spans="1:17" ht="12.75">
      <c r="A32" s="1" t="s">
        <v>83</v>
      </c>
      <c r="B32" s="4" t="s">
        <v>44</v>
      </c>
      <c r="C32" s="18">
        <f>man!C26</f>
        <v>36265</v>
      </c>
      <c r="D32" s="5">
        <f t="shared" si="0"/>
        <v>51172</v>
      </c>
      <c r="E32" s="10">
        <f>man!E26</f>
        <v>4781</v>
      </c>
      <c r="F32" s="13">
        <f t="shared" si="1"/>
        <v>9.343000078167748</v>
      </c>
      <c r="G32" s="10">
        <f>man!F26</f>
        <v>14565</v>
      </c>
      <c r="H32" s="13">
        <f t="shared" si="2"/>
        <v>28.4628312358321</v>
      </c>
      <c r="I32" s="17">
        <f>man!G26</f>
        <v>15413</v>
      </c>
      <c r="J32" s="13">
        <f t="shared" si="3"/>
        <v>30.119987493160323</v>
      </c>
      <c r="K32" s="10">
        <f>man!H26</f>
        <v>9038</v>
      </c>
      <c r="L32" s="13">
        <f t="shared" si="4"/>
        <v>17.662002657703432</v>
      </c>
      <c r="M32" s="10">
        <f>man!I26</f>
        <v>7375</v>
      </c>
      <c r="N32" s="13">
        <f t="shared" si="5"/>
        <v>14.412178535136402</v>
      </c>
      <c r="Q32" s="19"/>
    </row>
    <row r="33" spans="1:17" ht="12.75">
      <c r="A33" s="1" t="s">
        <v>67</v>
      </c>
      <c r="B33" s="4" t="s">
        <v>50</v>
      </c>
      <c r="C33" s="18">
        <f>man!C27</f>
        <v>53123</v>
      </c>
      <c r="D33" s="5">
        <f t="shared" si="0"/>
        <v>74047</v>
      </c>
      <c r="E33" s="10">
        <f>man!E27</f>
        <v>6417</v>
      </c>
      <c r="F33" s="13">
        <f t="shared" si="1"/>
        <v>8.6661174659338</v>
      </c>
      <c r="G33" s="10">
        <f>man!F27</f>
        <v>21747</v>
      </c>
      <c r="H33" s="13">
        <f t="shared" si="2"/>
        <v>29.369184436911695</v>
      </c>
      <c r="I33" s="17">
        <f>man!G27</f>
        <v>23833</v>
      </c>
      <c r="J33" s="13">
        <f t="shared" si="3"/>
        <v>32.18631409780275</v>
      </c>
      <c r="K33" s="10">
        <f>man!H27</f>
        <v>12863</v>
      </c>
      <c r="L33" s="13">
        <f t="shared" si="4"/>
        <v>17.371399246424566</v>
      </c>
      <c r="M33" s="10">
        <f>man!I27</f>
        <v>9187</v>
      </c>
      <c r="N33" s="13">
        <f t="shared" si="5"/>
        <v>12.406984752927194</v>
      </c>
      <c r="Q33" s="19"/>
    </row>
    <row r="34" spans="1:17" ht="12.75">
      <c r="A34" s="1" t="s">
        <v>26</v>
      </c>
      <c r="B34" s="4" t="s">
        <v>34</v>
      </c>
      <c r="C34" s="18">
        <f>man!C28</f>
        <v>21950</v>
      </c>
      <c r="D34" s="5">
        <f t="shared" si="0"/>
        <v>30243</v>
      </c>
      <c r="E34" s="10">
        <f>man!E28</f>
        <v>2980</v>
      </c>
      <c r="F34" s="13">
        <f t="shared" si="1"/>
        <v>9.853519822768906</v>
      </c>
      <c r="G34" s="10">
        <f>man!F28</f>
        <v>7918</v>
      </c>
      <c r="H34" s="13">
        <f t="shared" si="2"/>
        <v>26.181265086135635</v>
      </c>
      <c r="I34" s="17">
        <f>man!G28</f>
        <v>8419</v>
      </c>
      <c r="J34" s="13">
        <f t="shared" si="3"/>
        <v>27.837846774460207</v>
      </c>
      <c r="K34" s="10">
        <f>man!H28</f>
        <v>5981</v>
      </c>
      <c r="L34" s="13">
        <f t="shared" si="4"/>
        <v>19.776477201335847</v>
      </c>
      <c r="M34" s="10">
        <f>man!I28</f>
        <v>4945</v>
      </c>
      <c r="N34" s="13">
        <f t="shared" si="5"/>
        <v>16.350891115299408</v>
      </c>
      <c r="Q34" s="19"/>
    </row>
    <row r="35" spans="1:17" ht="12.75">
      <c r="A35" s="1" t="s">
        <v>20</v>
      </c>
      <c r="B35" s="4" t="s">
        <v>15</v>
      </c>
      <c r="C35" s="18">
        <f>man!C29</f>
        <v>7570</v>
      </c>
      <c r="D35" s="5">
        <f t="shared" si="0"/>
        <v>10009</v>
      </c>
      <c r="E35" s="10">
        <f>man!E29</f>
        <v>982</v>
      </c>
      <c r="F35" s="13">
        <f t="shared" si="1"/>
        <v>9.811169947047658</v>
      </c>
      <c r="G35" s="10">
        <f>man!F29</f>
        <v>2460</v>
      </c>
      <c r="H35" s="13">
        <f t="shared" si="2"/>
        <v>24.577879908082725</v>
      </c>
      <c r="I35" s="17">
        <f>man!G29</f>
        <v>2689</v>
      </c>
      <c r="J35" s="13">
        <f t="shared" si="3"/>
        <v>26.86582076131482</v>
      </c>
      <c r="K35" s="10">
        <f>man!H29</f>
        <v>2040</v>
      </c>
      <c r="L35" s="13">
        <f t="shared" si="4"/>
        <v>20.38165650914177</v>
      </c>
      <c r="M35" s="10">
        <f>man!I29</f>
        <v>1838</v>
      </c>
      <c r="N35" s="13">
        <f t="shared" si="5"/>
        <v>18.363472874413027</v>
      </c>
      <c r="Q35" s="19"/>
    </row>
    <row r="36" spans="1:17" ht="12.75">
      <c r="A36" s="1" t="s">
        <v>82</v>
      </c>
      <c r="B36" s="4" t="s">
        <v>54</v>
      </c>
      <c r="C36" s="18">
        <f>man!C30</f>
        <v>24200</v>
      </c>
      <c r="D36" s="5">
        <f t="shared" si="0"/>
        <v>35368</v>
      </c>
      <c r="E36" s="10">
        <f>man!E30</f>
        <v>2931</v>
      </c>
      <c r="F36" s="13">
        <f t="shared" si="1"/>
        <v>8.287152228002714</v>
      </c>
      <c r="G36" s="10">
        <f>man!F30</f>
        <v>8206</v>
      </c>
      <c r="H36" s="13">
        <f t="shared" si="2"/>
        <v>23.201764306717937</v>
      </c>
      <c r="I36" s="17">
        <f>man!G30</f>
        <v>10336</v>
      </c>
      <c r="J36" s="13">
        <f t="shared" si="3"/>
        <v>29.2241574304456</v>
      </c>
      <c r="K36" s="10">
        <f>man!H30</f>
        <v>7764</v>
      </c>
      <c r="L36" s="13">
        <f t="shared" si="4"/>
        <v>21.952047048179146</v>
      </c>
      <c r="M36" s="10">
        <f>man!I30</f>
        <v>6131</v>
      </c>
      <c r="N36" s="13">
        <f t="shared" si="5"/>
        <v>17.334878986654605</v>
      </c>
      <c r="Q36" s="19"/>
    </row>
    <row r="37" spans="1:17" ht="12.75">
      <c r="A37" s="1" t="s">
        <v>32</v>
      </c>
      <c r="B37" s="4" t="s">
        <v>52</v>
      </c>
      <c r="C37" s="18">
        <f>man!C31</f>
        <v>15676</v>
      </c>
      <c r="D37" s="5">
        <f t="shared" si="0"/>
        <v>22243</v>
      </c>
      <c r="E37" s="10">
        <f>man!E31</f>
        <v>1951</v>
      </c>
      <c r="F37" s="13">
        <f t="shared" si="1"/>
        <v>8.771298835588723</v>
      </c>
      <c r="G37" s="10">
        <f>man!F31</f>
        <v>5324</v>
      </c>
      <c r="H37" s="13">
        <f t="shared" si="2"/>
        <v>23.935620195117565</v>
      </c>
      <c r="I37" s="17">
        <f>man!G31</f>
        <v>6144</v>
      </c>
      <c r="J37" s="13">
        <f t="shared" si="3"/>
        <v>27.622173267994427</v>
      </c>
      <c r="K37" s="10">
        <f>man!H31</f>
        <v>4767</v>
      </c>
      <c r="L37" s="13">
        <f t="shared" si="4"/>
        <v>21.4314615834195</v>
      </c>
      <c r="M37" s="10">
        <f>man!I31</f>
        <v>4057</v>
      </c>
      <c r="N37" s="13">
        <f t="shared" si="5"/>
        <v>18.239446117879783</v>
      </c>
      <c r="Q37" s="19"/>
    </row>
    <row r="38" spans="1:17" ht="12.75">
      <c r="A38" s="1" t="s">
        <v>0</v>
      </c>
      <c r="B38" s="4" t="s">
        <v>55</v>
      </c>
      <c r="C38" s="18">
        <f>man!C32</f>
        <v>12946</v>
      </c>
      <c r="D38" s="5">
        <f t="shared" si="0"/>
        <v>17484</v>
      </c>
      <c r="E38" s="10">
        <f>man!E32</f>
        <v>1702</v>
      </c>
      <c r="F38" s="13">
        <f t="shared" si="1"/>
        <v>9.734614504690002</v>
      </c>
      <c r="G38" s="10">
        <f>man!F32</f>
        <v>4345</v>
      </c>
      <c r="H38" s="13">
        <f t="shared" si="2"/>
        <v>24.85129261038664</v>
      </c>
      <c r="I38" s="17">
        <f>man!G32</f>
        <v>4568</v>
      </c>
      <c r="J38" s="13">
        <f t="shared" si="3"/>
        <v>26.126744452070465</v>
      </c>
      <c r="K38" s="10">
        <f>man!H32</f>
        <v>3527</v>
      </c>
      <c r="L38" s="13">
        <f t="shared" si="4"/>
        <v>20.172729352550903</v>
      </c>
      <c r="M38" s="10">
        <f>man!I32</f>
        <v>3342</v>
      </c>
      <c r="N38" s="13">
        <f t="shared" si="5"/>
        <v>19.11461908030199</v>
      </c>
      <c r="Q38" s="19"/>
    </row>
    <row r="39" spans="1:17" ht="12.75">
      <c r="A39" s="1" t="s">
        <v>72</v>
      </c>
      <c r="B39" s="4" t="s">
        <v>28</v>
      </c>
      <c r="C39" s="18">
        <f>man!C33</f>
        <v>32851</v>
      </c>
      <c r="D39" s="5">
        <f t="shared" si="0"/>
        <v>46474</v>
      </c>
      <c r="E39" s="10">
        <f>man!E33</f>
        <v>3615</v>
      </c>
      <c r="F39" s="13">
        <f t="shared" si="1"/>
        <v>7.778542841158497</v>
      </c>
      <c r="G39" s="10">
        <f>man!F33</f>
        <v>10780</v>
      </c>
      <c r="H39" s="13">
        <f t="shared" si="2"/>
        <v>23.19576537418772</v>
      </c>
      <c r="I39" s="17">
        <f>man!G33</f>
        <v>13245</v>
      </c>
      <c r="J39" s="13">
        <f t="shared" si="3"/>
        <v>28.499806343331755</v>
      </c>
      <c r="K39" s="10">
        <f>man!H33</f>
        <v>10468</v>
      </c>
      <c r="L39" s="13">
        <f t="shared" si="4"/>
        <v>22.524422257606403</v>
      </c>
      <c r="M39" s="10">
        <f>man!I33</f>
        <v>8366</v>
      </c>
      <c r="N39" s="13">
        <f t="shared" si="5"/>
        <v>18.00146318371563</v>
      </c>
      <c r="Q39" s="19"/>
    </row>
    <row r="40" spans="1:17" ht="12.75">
      <c r="A40" s="1" t="s">
        <v>49</v>
      </c>
      <c r="B40" s="4" t="s">
        <v>79</v>
      </c>
      <c r="C40" s="18">
        <f>man!C34</f>
        <v>14013</v>
      </c>
      <c r="D40" s="5">
        <f t="shared" si="0"/>
        <v>19642</v>
      </c>
      <c r="E40" s="10">
        <f>man!E34</f>
        <v>1724</v>
      </c>
      <c r="F40" s="13">
        <f t="shared" si="1"/>
        <v>8.77711027390286</v>
      </c>
      <c r="G40" s="10">
        <f>man!F34</f>
        <v>4799</v>
      </c>
      <c r="H40" s="13">
        <f t="shared" si="2"/>
        <v>24.432338865695957</v>
      </c>
      <c r="I40" s="17">
        <f>man!G34</f>
        <v>5659</v>
      </c>
      <c r="J40" s="13">
        <f t="shared" si="3"/>
        <v>28.81071174014866</v>
      </c>
      <c r="K40" s="10">
        <f>man!H34</f>
        <v>4053</v>
      </c>
      <c r="L40" s="13">
        <f t="shared" si="4"/>
        <v>20.634354953670705</v>
      </c>
      <c r="M40" s="10">
        <f>man!I34</f>
        <v>3407</v>
      </c>
      <c r="N40" s="13">
        <f t="shared" si="5"/>
        <v>17.345484166581816</v>
      </c>
      <c r="Q40" s="19"/>
    </row>
    <row r="41" spans="1:17" ht="12.75">
      <c r="A41" s="1" t="s">
        <v>76</v>
      </c>
      <c r="B41" s="4" t="s">
        <v>84</v>
      </c>
      <c r="C41" s="18">
        <f>man!C35</f>
        <v>8949</v>
      </c>
      <c r="D41" s="5">
        <f t="shared" si="0"/>
        <v>12588</v>
      </c>
      <c r="E41" s="10">
        <f>man!E35</f>
        <v>1302</v>
      </c>
      <c r="F41" s="13">
        <f t="shared" si="1"/>
        <v>10.343183984747379</v>
      </c>
      <c r="G41" s="10">
        <f>man!F35</f>
        <v>3455</v>
      </c>
      <c r="H41" s="13">
        <f t="shared" si="2"/>
        <v>27.44677470606927</v>
      </c>
      <c r="I41" s="17">
        <f>man!G35</f>
        <v>3429</v>
      </c>
      <c r="J41" s="13">
        <f t="shared" si="3"/>
        <v>27.24022878932317</v>
      </c>
      <c r="K41" s="10">
        <f>man!H35</f>
        <v>2477</v>
      </c>
      <c r="L41" s="13">
        <f t="shared" si="4"/>
        <v>19.677470606927233</v>
      </c>
      <c r="M41" s="10">
        <f>man!I35</f>
        <v>1925</v>
      </c>
      <c r="N41" s="13">
        <f t="shared" si="5"/>
        <v>15.292341912932953</v>
      </c>
      <c r="Q41" s="19"/>
    </row>
    <row r="42" spans="1:17" ht="12.75">
      <c r="A42" s="1" t="s">
        <v>9</v>
      </c>
      <c r="B42" s="4" t="s">
        <v>35</v>
      </c>
      <c r="C42" s="18">
        <f>man!C36</f>
        <v>20983</v>
      </c>
      <c r="D42" s="5">
        <f t="shared" si="0"/>
        <v>29739</v>
      </c>
      <c r="E42" s="10">
        <f>man!E36</f>
        <v>2571</v>
      </c>
      <c r="F42" s="13">
        <f t="shared" si="1"/>
        <v>8.64521335619893</v>
      </c>
      <c r="G42" s="10">
        <f>man!F36</f>
        <v>7754</v>
      </c>
      <c r="H42" s="13">
        <f t="shared" si="2"/>
        <v>26.073506170348697</v>
      </c>
      <c r="I42" s="17">
        <f>man!G36</f>
        <v>9076</v>
      </c>
      <c r="J42" s="13">
        <f t="shared" si="3"/>
        <v>30.51884730488584</v>
      </c>
      <c r="K42" s="10">
        <f>man!H36</f>
        <v>5692</v>
      </c>
      <c r="L42" s="13">
        <f t="shared" si="4"/>
        <v>19.139850028581996</v>
      </c>
      <c r="M42" s="10">
        <f>man!I36</f>
        <v>4646</v>
      </c>
      <c r="N42" s="13">
        <f t="shared" si="5"/>
        <v>15.622583139984533</v>
      </c>
      <c r="Q42" s="19"/>
    </row>
    <row r="43" spans="1:17" ht="12.75">
      <c r="A43" s="1" t="s">
        <v>73</v>
      </c>
      <c r="B43" s="4" t="s">
        <v>78</v>
      </c>
      <c r="C43" s="18">
        <f>man!C37</f>
        <v>22123</v>
      </c>
      <c r="D43" s="5">
        <f t="shared" si="0"/>
        <v>31146</v>
      </c>
      <c r="E43" s="10">
        <f>man!E37</f>
        <v>3317</v>
      </c>
      <c r="F43" s="13">
        <f t="shared" si="1"/>
        <v>10.64984267642715</v>
      </c>
      <c r="G43" s="10">
        <f>man!F37</f>
        <v>8309</v>
      </c>
      <c r="H43" s="13">
        <f t="shared" si="2"/>
        <v>26.67758299621139</v>
      </c>
      <c r="I43" s="17">
        <f>man!G37</f>
        <v>8548</v>
      </c>
      <c r="J43" s="13">
        <f t="shared" si="3"/>
        <v>27.44493674950234</v>
      </c>
      <c r="K43" s="10">
        <f>man!H37</f>
        <v>6071</v>
      </c>
      <c r="L43" s="13">
        <f t="shared" si="4"/>
        <v>19.492069607654273</v>
      </c>
      <c r="M43" s="10">
        <f>man!I37</f>
        <v>4901</v>
      </c>
      <c r="N43" s="13">
        <f t="shared" si="5"/>
        <v>15.735567970204842</v>
      </c>
      <c r="Q43" s="19"/>
    </row>
    <row r="44" spans="1:17" ht="12.75">
      <c r="A44" s="1" t="s">
        <v>29</v>
      </c>
      <c r="B44" s="4" t="s">
        <v>75</v>
      </c>
      <c r="C44" s="18">
        <f>man!C38</f>
        <v>11086</v>
      </c>
      <c r="D44" s="5">
        <f t="shared" si="0"/>
        <v>15699</v>
      </c>
      <c r="E44" s="10">
        <f>man!E38</f>
        <v>1398</v>
      </c>
      <c r="F44" s="13">
        <f t="shared" si="1"/>
        <v>8.905025797821517</v>
      </c>
      <c r="G44" s="10">
        <f>man!F38</f>
        <v>3487</v>
      </c>
      <c r="H44" s="13">
        <f t="shared" si="2"/>
        <v>22.211605834766544</v>
      </c>
      <c r="I44" s="17">
        <f>man!G38</f>
        <v>4216</v>
      </c>
      <c r="J44" s="13">
        <f t="shared" si="3"/>
        <v>26.855213707879482</v>
      </c>
      <c r="K44" s="10">
        <f>man!H38</f>
        <v>3260</v>
      </c>
      <c r="L44" s="13">
        <f t="shared" si="4"/>
        <v>20.765653863303395</v>
      </c>
      <c r="M44" s="10">
        <f>man!I38</f>
        <v>3338</v>
      </c>
      <c r="N44" s="13">
        <f t="shared" si="5"/>
        <v>21.26250079622906</v>
      </c>
      <c r="Q44" s="19"/>
    </row>
    <row r="45" spans="1:17" ht="12.75">
      <c r="A45" s="1" t="s">
        <v>68</v>
      </c>
      <c r="B45" s="4" t="s">
        <v>14</v>
      </c>
      <c r="C45" s="18">
        <f>man!C39</f>
        <v>50102</v>
      </c>
      <c r="D45" s="5">
        <f t="shared" si="0"/>
        <v>71442</v>
      </c>
      <c r="E45" s="10">
        <f>man!E39</f>
        <v>5785</v>
      </c>
      <c r="F45" s="13">
        <f t="shared" si="1"/>
        <v>8.09747767419725</v>
      </c>
      <c r="G45" s="10">
        <f>man!F39</f>
        <v>18576</v>
      </c>
      <c r="H45" s="13">
        <f t="shared" si="2"/>
        <v>26.00151171579743</v>
      </c>
      <c r="I45" s="17">
        <f>man!G39</f>
        <v>21031</v>
      </c>
      <c r="J45" s="13">
        <f t="shared" si="3"/>
        <v>29.437865681251925</v>
      </c>
      <c r="K45" s="10">
        <f>man!H39</f>
        <v>14128</v>
      </c>
      <c r="L45" s="13">
        <f t="shared" si="4"/>
        <v>19.775482209344645</v>
      </c>
      <c r="M45" s="10">
        <f>man!I39</f>
        <v>11922</v>
      </c>
      <c r="N45" s="13">
        <f t="shared" si="5"/>
        <v>16.687662719408753</v>
      </c>
      <c r="Q45" s="19"/>
    </row>
    <row r="46" spans="1:17" ht="12.75">
      <c r="A46" s="1" t="s">
        <v>19</v>
      </c>
      <c r="B46" s="4" t="s">
        <v>81</v>
      </c>
      <c r="C46" s="18">
        <f>man!C40</f>
        <v>8347</v>
      </c>
      <c r="D46" s="5">
        <f t="shared" si="0"/>
        <v>11546</v>
      </c>
      <c r="E46" s="10">
        <f>man!E40</f>
        <v>855</v>
      </c>
      <c r="F46" s="13">
        <f t="shared" si="1"/>
        <v>7.405161960852243</v>
      </c>
      <c r="G46" s="10">
        <f>man!F40</f>
        <v>2723</v>
      </c>
      <c r="H46" s="13">
        <f t="shared" si="2"/>
        <v>23.583925168889657</v>
      </c>
      <c r="I46" s="17">
        <f>man!G40</f>
        <v>3021</v>
      </c>
      <c r="J46" s="13">
        <f t="shared" si="3"/>
        <v>26.164905595011263</v>
      </c>
      <c r="K46" s="10">
        <f>man!H40</f>
        <v>2514</v>
      </c>
      <c r="L46" s="13">
        <f t="shared" si="4"/>
        <v>21.773774467348</v>
      </c>
      <c r="M46" s="10">
        <f>man!I40</f>
        <v>2433</v>
      </c>
      <c r="N46" s="13">
        <f t="shared" si="5"/>
        <v>21.07223280789884</v>
      </c>
      <c r="Q46" s="19"/>
    </row>
    <row r="47" spans="1:17" ht="12.75">
      <c r="A47" s="1" t="s">
        <v>48</v>
      </c>
      <c r="B47" s="4" t="s">
        <v>17</v>
      </c>
      <c r="C47" s="18">
        <f>man!C41</f>
        <v>9521</v>
      </c>
      <c r="D47" s="5">
        <f t="shared" si="0"/>
        <v>12814</v>
      </c>
      <c r="E47" s="10">
        <f>man!E41</f>
        <v>1221</v>
      </c>
      <c r="F47" s="13">
        <f t="shared" si="1"/>
        <v>9.528640549399094</v>
      </c>
      <c r="G47" s="10">
        <f>man!F41</f>
        <v>3281</v>
      </c>
      <c r="H47" s="13">
        <f t="shared" si="2"/>
        <v>25.604807242078977</v>
      </c>
      <c r="I47" s="17">
        <f>man!G41</f>
        <v>3546</v>
      </c>
      <c r="J47" s="13">
        <f t="shared" si="3"/>
        <v>27.67285781176838</v>
      </c>
      <c r="K47" s="10">
        <f>man!H41</f>
        <v>2727</v>
      </c>
      <c r="L47" s="13">
        <f t="shared" si="4"/>
        <v>21.281410956766038</v>
      </c>
      <c r="M47" s="10">
        <f>man!I41</f>
        <v>2039</v>
      </c>
      <c r="N47" s="13">
        <f t="shared" si="5"/>
        <v>15.912283439987512</v>
      </c>
      <c r="Q47" s="19"/>
    </row>
    <row r="48" spans="1:17" ht="12.75">
      <c r="A48" s="1" t="s">
        <v>59</v>
      </c>
      <c r="B48" s="4" t="s">
        <v>80</v>
      </c>
      <c r="C48" s="18">
        <f>man!C42</f>
        <v>12867</v>
      </c>
      <c r="D48" s="5">
        <f t="shared" si="0"/>
        <v>18084</v>
      </c>
      <c r="E48" s="10">
        <f>man!E42</f>
        <v>1610</v>
      </c>
      <c r="F48" s="13">
        <f t="shared" si="1"/>
        <v>8.902897589028976</v>
      </c>
      <c r="G48" s="10">
        <f>man!F42</f>
        <v>4454</v>
      </c>
      <c r="H48" s="13">
        <f t="shared" si="2"/>
        <v>24.629506746295068</v>
      </c>
      <c r="I48" s="17">
        <f>man!G42</f>
        <v>4893</v>
      </c>
      <c r="J48" s="13">
        <f t="shared" si="3"/>
        <v>27.05706702057067</v>
      </c>
      <c r="K48" s="10">
        <f>man!H42</f>
        <v>3767</v>
      </c>
      <c r="L48" s="13">
        <f t="shared" si="4"/>
        <v>20.830568458305684</v>
      </c>
      <c r="M48" s="10">
        <f>man!I42</f>
        <v>3360</v>
      </c>
      <c r="N48" s="13">
        <f t="shared" si="5"/>
        <v>18.579960185799603</v>
      </c>
      <c r="Q48" s="19"/>
    </row>
    <row r="49" spans="1:17" ht="12.75">
      <c r="A49" s="1" t="s">
        <v>63</v>
      </c>
      <c r="B49" s="4" t="s">
        <v>31</v>
      </c>
      <c r="C49" s="18">
        <f>man!C43</f>
        <v>11778</v>
      </c>
      <c r="D49" s="5">
        <f t="shared" si="0"/>
        <v>15759</v>
      </c>
      <c r="E49" s="10">
        <f>man!E43</f>
        <v>1400</v>
      </c>
      <c r="F49" s="13">
        <f t="shared" si="1"/>
        <v>8.883812424646234</v>
      </c>
      <c r="G49" s="10">
        <f>man!F43</f>
        <v>3910</v>
      </c>
      <c r="H49" s="13">
        <f t="shared" si="2"/>
        <v>24.811218985976268</v>
      </c>
      <c r="I49" s="17">
        <f>man!G43</f>
        <v>4439</v>
      </c>
      <c r="J49" s="13">
        <f t="shared" si="3"/>
        <v>28.16803096643188</v>
      </c>
      <c r="K49" s="10">
        <f>man!H43</f>
        <v>3224</v>
      </c>
      <c r="L49" s="13">
        <f t="shared" si="4"/>
        <v>20.458150897899614</v>
      </c>
      <c r="M49" s="10">
        <f>man!I43</f>
        <v>2786</v>
      </c>
      <c r="N49" s="13">
        <f t="shared" si="5"/>
        <v>17.678786725046006</v>
      </c>
      <c r="Q49" s="19"/>
    </row>
    <row r="50" spans="2:14" s="3" customFormat="1" ht="12.75">
      <c r="B50" s="6" t="s">
        <v>91</v>
      </c>
      <c r="C50" s="7">
        <f>SUM(C8:C49)</f>
        <v>1086496</v>
      </c>
      <c r="D50" s="7">
        <f aca="true" t="shared" si="6" ref="D50:M50">SUM(D8:D49)</f>
        <v>1534797</v>
      </c>
      <c r="E50" s="8">
        <f t="shared" si="6"/>
        <v>125810</v>
      </c>
      <c r="F50" s="14">
        <f t="shared" si="1"/>
        <v>8.197175261614403</v>
      </c>
      <c r="G50" s="8">
        <f t="shared" si="6"/>
        <v>390966</v>
      </c>
      <c r="H50" s="14">
        <f t="shared" si="2"/>
        <v>25.473466523585852</v>
      </c>
      <c r="I50" s="8">
        <f t="shared" si="6"/>
        <v>450707</v>
      </c>
      <c r="J50" s="14">
        <f t="shared" si="3"/>
        <v>29.365903112919817</v>
      </c>
      <c r="K50" s="8">
        <f t="shared" si="6"/>
        <v>307168</v>
      </c>
      <c r="L50" s="14">
        <f t="shared" si="4"/>
        <v>20.013591373973235</v>
      </c>
      <c r="M50" s="8">
        <f t="shared" si="6"/>
        <v>260146</v>
      </c>
      <c r="N50" s="14">
        <f t="shared" si="5"/>
        <v>16.949863727906685</v>
      </c>
    </row>
    <row r="51" spans="2:14" ht="48.75" customHeight="1">
      <c r="B51" s="22" t="s">
        <v>97</v>
      </c>
      <c r="C51" s="22"/>
      <c r="D51" s="22"/>
      <c r="E51" s="22"/>
      <c r="F51" s="22"/>
      <c r="G51" s="22"/>
      <c r="H51" s="22"/>
      <c r="I51" s="22"/>
      <c r="J51" s="22"/>
      <c r="K51" s="22"/>
      <c r="L51" s="22"/>
      <c r="M51" s="22"/>
      <c r="N51" s="22"/>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16532</v>
      </c>
      <c r="D2" s="16">
        <v>24264</v>
      </c>
      <c r="E2" s="16">
        <v>2073</v>
      </c>
      <c r="F2" s="16">
        <v>6053</v>
      </c>
      <c r="G2" s="16">
        <v>6898</v>
      </c>
      <c r="H2" s="16">
        <v>4877</v>
      </c>
      <c r="I2" s="16">
        <v>4363</v>
      </c>
    </row>
    <row r="3" spans="1:9" ht="12.75">
      <c r="A3" s="20" t="s">
        <v>47</v>
      </c>
      <c r="B3" s="16" t="s">
        <v>11</v>
      </c>
      <c r="C3" s="16">
        <v>22342</v>
      </c>
      <c r="D3" s="16">
        <v>32148</v>
      </c>
      <c r="E3" s="16">
        <v>2693</v>
      </c>
      <c r="F3" s="16">
        <v>7733</v>
      </c>
      <c r="G3" s="16">
        <v>9259</v>
      </c>
      <c r="H3" s="16">
        <v>6666</v>
      </c>
      <c r="I3" s="16">
        <v>5797</v>
      </c>
    </row>
    <row r="4" spans="1:9" ht="12.75">
      <c r="A4" s="16" t="s">
        <v>58</v>
      </c>
      <c r="B4" s="16" t="s">
        <v>13</v>
      </c>
      <c r="C4" s="16">
        <v>30838</v>
      </c>
      <c r="D4" s="16">
        <v>43259</v>
      </c>
      <c r="E4" s="16">
        <v>3774</v>
      </c>
      <c r="F4" s="16">
        <v>10420</v>
      </c>
      <c r="G4" s="16">
        <v>12387</v>
      </c>
      <c r="H4" s="16">
        <v>8802</v>
      </c>
      <c r="I4" s="16">
        <v>7876</v>
      </c>
    </row>
    <row r="5" spans="1:9" ht="12.75">
      <c r="A5" s="16" t="s">
        <v>2</v>
      </c>
      <c r="B5" s="16" t="s">
        <v>62</v>
      </c>
      <c r="C5" s="16">
        <v>21034</v>
      </c>
      <c r="D5" s="16">
        <v>30100</v>
      </c>
      <c r="E5" s="16">
        <v>2609</v>
      </c>
      <c r="F5" s="16">
        <v>7257</v>
      </c>
      <c r="G5" s="16">
        <v>8409</v>
      </c>
      <c r="H5" s="16">
        <v>6389</v>
      </c>
      <c r="I5" s="16">
        <v>5436</v>
      </c>
    </row>
    <row r="6" spans="1:9" ht="12.75">
      <c r="A6" s="16" t="s">
        <v>1</v>
      </c>
      <c r="B6" s="16" t="s">
        <v>60</v>
      </c>
      <c r="C6" s="16">
        <v>36175</v>
      </c>
      <c r="D6" s="16">
        <v>51001</v>
      </c>
      <c r="E6" s="16">
        <v>4110</v>
      </c>
      <c r="F6" s="16">
        <v>12363</v>
      </c>
      <c r="G6" s="16">
        <v>15326</v>
      </c>
      <c r="H6" s="16">
        <v>10484</v>
      </c>
      <c r="I6" s="16">
        <v>8718</v>
      </c>
    </row>
    <row r="7" spans="1:9" ht="12.75">
      <c r="A7" s="16" t="s">
        <v>21</v>
      </c>
      <c r="B7" s="16" t="s">
        <v>70</v>
      </c>
      <c r="C7" s="16">
        <v>13800</v>
      </c>
      <c r="D7" s="16">
        <v>19962</v>
      </c>
      <c r="E7" s="16">
        <v>2259</v>
      </c>
      <c r="F7" s="16">
        <v>5260</v>
      </c>
      <c r="G7" s="16">
        <v>5188</v>
      </c>
      <c r="H7" s="16">
        <v>3703</v>
      </c>
      <c r="I7" s="16">
        <v>3552</v>
      </c>
    </row>
    <row r="8" spans="1:9" ht="12.75">
      <c r="A8" s="16" t="s">
        <v>18</v>
      </c>
      <c r="B8" s="16" t="s">
        <v>37</v>
      </c>
      <c r="C8" s="16">
        <v>8508</v>
      </c>
      <c r="D8" s="16">
        <v>11788</v>
      </c>
      <c r="E8" s="16">
        <v>1043</v>
      </c>
      <c r="F8" s="16">
        <v>2874</v>
      </c>
      <c r="G8" s="16">
        <v>3283</v>
      </c>
      <c r="H8" s="16">
        <v>2433</v>
      </c>
      <c r="I8" s="16">
        <v>2155</v>
      </c>
    </row>
    <row r="9" spans="1:9" ht="12.75">
      <c r="A9" s="16" t="s">
        <v>22</v>
      </c>
      <c r="B9" s="16" t="s">
        <v>74</v>
      </c>
      <c r="C9" s="16">
        <v>36306</v>
      </c>
      <c r="D9" s="16">
        <v>50682</v>
      </c>
      <c r="E9" s="16">
        <v>3692</v>
      </c>
      <c r="F9" s="16">
        <v>12575</v>
      </c>
      <c r="G9" s="16">
        <v>15672</v>
      </c>
      <c r="H9" s="16">
        <v>9754</v>
      </c>
      <c r="I9" s="16">
        <v>8989</v>
      </c>
    </row>
    <row r="10" spans="1:9" ht="12.75">
      <c r="A10" s="16" t="s">
        <v>24</v>
      </c>
      <c r="B10" s="16" t="s">
        <v>71</v>
      </c>
      <c r="C10" s="16">
        <v>10459</v>
      </c>
      <c r="D10" s="16">
        <v>14490</v>
      </c>
      <c r="E10" s="16">
        <v>1081</v>
      </c>
      <c r="F10" s="16">
        <v>3146</v>
      </c>
      <c r="G10" s="16">
        <v>4025</v>
      </c>
      <c r="H10" s="16">
        <v>3302</v>
      </c>
      <c r="I10" s="16">
        <v>2936</v>
      </c>
    </row>
    <row r="11" spans="1:9" ht="12.75">
      <c r="A11" s="16" t="s">
        <v>30</v>
      </c>
      <c r="B11" s="16" t="s">
        <v>45</v>
      </c>
      <c r="C11" s="16">
        <v>241236</v>
      </c>
      <c r="D11" s="16">
        <v>347701</v>
      </c>
      <c r="E11" s="16">
        <v>22160</v>
      </c>
      <c r="F11" s="16">
        <v>88012</v>
      </c>
      <c r="G11" s="16">
        <v>108463</v>
      </c>
      <c r="H11" s="16">
        <v>69775</v>
      </c>
      <c r="I11" s="16">
        <v>59291</v>
      </c>
    </row>
    <row r="12" spans="1:9" ht="12.75">
      <c r="A12" s="16" t="s">
        <v>77</v>
      </c>
      <c r="B12" s="16" t="s">
        <v>16</v>
      </c>
      <c r="C12" s="16">
        <v>16978</v>
      </c>
      <c r="D12" s="16">
        <v>22783</v>
      </c>
      <c r="E12" s="16">
        <v>2004</v>
      </c>
      <c r="F12" s="16">
        <v>5088</v>
      </c>
      <c r="G12" s="16">
        <v>6321</v>
      </c>
      <c r="H12" s="16">
        <v>4674</v>
      </c>
      <c r="I12" s="16">
        <v>4696</v>
      </c>
    </row>
    <row r="13" spans="1:9" ht="12.75">
      <c r="A13" s="16" t="s">
        <v>64</v>
      </c>
      <c r="B13" s="16" t="s">
        <v>12</v>
      </c>
      <c r="C13" s="16">
        <v>9838</v>
      </c>
      <c r="D13" s="16">
        <v>14128</v>
      </c>
      <c r="E13" s="16">
        <v>1047</v>
      </c>
      <c r="F13" s="16">
        <v>3303</v>
      </c>
      <c r="G13" s="16">
        <v>3839</v>
      </c>
      <c r="H13" s="16">
        <v>3054</v>
      </c>
      <c r="I13" s="16">
        <v>2885</v>
      </c>
    </row>
    <row r="14" spans="1:9" ht="12.75">
      <c r="A14" s="16" t="s">
        <v>38</v>
      </c>
      <c r="B14" s="16" t="s">
        <v>3</v>
      </c>
      <c r="C14" s="16">
        <v>9319</v>
      </c>
      <c r="D14" s="16">
        <v>12661</v>
      </c>
      <c r="E14" s="16">
        <v>1225</v>
      </c>
      <c r="F14" s="16">
        <v>3011</v>
      </c>
      <c r="G14" s="16">
        <v>3308</v>
      </c>
      <c r="H14" s="16">
        <v>2745</v>
      </c>
      <c r="I14" s="16">
        <v>2372</v>
      </c>
    </row>
    <row r="15" spans="1:9" ht="12.75">
      <c r="A15" s="16" t="s">
        <v>51</v>
      </c>
      <c r="B15" s="16" t="s">
        <v>43</v>
      </c>
      <c r="C15" s="16">
        <v>60971</v>
      </c>
      <c r="D15" s="16">
        <v>85801</v>
      </c>
      <c r="E15" s="16">
        <v>7443</v>
      </c>
      <c r="F15" s="16">
        <v>25256</v>
      </c>
      <c r="G15" s="16">
        <v>25149</v>
      </c>
      <c r="H15" s="16">
        <v>15841</v>
      </c>
      <c r="I15" s="16">
        <v>12112</v>
      </c>
    </row>
    <row r="16" spans="1:9" ht="12.75">
      <c r="A16" s="16" t="s">
        <v>23</v>
      </c>
      <c r="B16" s="16" t="s">
        <v>40</v>
      </c>
      <c r="C16" s="16">
        <v>43366</v>
      </c>
      <c r="D16" s="16">
        <v>61747</v>
      </c>
      <c r="E16" s="16">
        <v>4845</v>
      </c>
      <c r="F16" s="16">
        <v>15967</v>
      </c>
      <c r="G16" s="16">
        <v>17905</v>
      </c>
      <c r="H16" s="16">
        <v>12277</v>
      </c>
      <c r="I16" s="16">
        <v>10753</v>
      </c>
    </row>
    <row r="17" spans="1:9" ht="12.75">
      <c r="A17" s="16" t="s">
        <v>53</v>
      </c>
      <c r="B17" s="16" t="s">
        <v>4</v>
      </c>
      <c r="C17" s="16">
        <v>6375</v>
      </c>
      <c r="D17" s="16">
        <v>9802</v>
      </c>
      <c r="E17" s="16">
        <v>596</v>
      </c>
      <c r="F17" s="16">
        <v>2035</v>
      </c>
      <c r="G17" s="16">
        <v>2897</v>
      </c>
      <c r="H17" s="16">
        <v>2134</v>
      </c>
      <c r="I17" s="16">
        <v>2140</v>
      </c>
    </row>
    <row r="18" spans="1:9" ht="12.75">
      <c r="A18" s="16" t="s">
        <v>8</v>
      </c>
      <c r="B18" s="16" t="s">
        <v>36</v>
      </c>
      <c r="C18" s="16">
        <v>16538</v>
      </c>
      <c r="D18" s="16">
        <v>22604</v>
      </c>
      <c r="E18" s="16">
        <v>2257</v>
      </c>
      <c r="F18" s="16">
        <v>5983</v>
      </c>
      <c r="G18" s="16">
        <v>6396</v>
      </c>
      <c r="H18" s="16">
        <v>4155</v>
      </c>
      <c r="I18" s="16">
        <v>3813</v>
      </c>
    </row>
    <row r="19" spans="1:9" ht="12.75">
      <c r="A19" s="16" t="s">
        <v>69</v>
      </c>
      <c r="B19" s="16" t="s">
        <v>42</v>
      </c>
      <c r="C19" s="16">
        <v>30065</v>
      </c>
      <c r="D19" s="16">
        <v>40767</v>
      </c>
      <c r="E19" s="16">
        <v>3784</v>
      </c>
      <c r="F19" s="16">
        <v>10650</v>
      </c>
      <c r="G19" s="16">
        <v>11708</v>
      </c>
      <c r="H19" s="16">
        <v>7893</v>
      </c>
      <c r="I19" s="16">
        <v>6732</v>
      </c>
    </row>
    <row r="20" spans="1:9" ht="12.75">
      <c r="A20" s="16" t="s">
        <v>6</v>
      </c>
      <c r="B20" s="16" t="s">
        <v>57</v>
      </c>
      <c r="C20" s="16">
        <v>20981</v>
      </c>
      <c r="D20" s="16">
        <v>28575</v>
      </c>
      <c r="E20" s="16">
        <v>2674</v>
      </c>
      <c r="F20" s="16">
        <v>7253</v>
      </c>
      <c r="G20" s="16">
        <v>8282</v>
      </c>
      <c r="H20" s="16">
        <v>5796</v>
      </c>
      <c r="I20" s="16">
        <v>4570</v>
      </c>
    </row>
    <row r="21" spans="1:9" ht="12.75">
      <c r="A21" s="16" t="s">
        <v>10</v>
      </c>
      <c r="B21" s="16" t="s">
        <v>65</v>
      </c>
      <c r="C21" s="16">
        <v>10974</v>
      </c>
      <c r="D21" s="16">
        <v>14255</v>
      </c>
      <c r="E21" s="16">
        <v>1677</v>
      </c>
      <c r="F21" s="16">
        <v>3907</v>
      </c>
      <c r="G21" s="16">
        <v>3720</v>
      </c>
      <c r="H21" s="16">
        <v>2738</v>
      </c>
      <c r="I21" s="16">
        <v>2213</v>
      </c>
    </row>
    <row r="22" spans="1:9" ht="12.75">
      <c r="A22" s="16" t="s">
        <v>61</v>
      </c>
      <c r="B22" s="16" t="s">
        <v>25</v>
      </c>
      <c r="C22" s="16">
        <v>12527</v>
      </c>
      <c r="D22" s="16">
        <v>17068</v>
      </c>
      <c r="E22" s="16">
        <v>1923</v>
      </c>
      <c r="F22" s="16">
        <v>4697</v>
      </c>
      <c r="G22" s="16">
        <v>4472</v>
      </c>
      <c r="H22" s="16">
        <v>3281</v>
      </c>
      <c r="I22" s="16">
        <v>2695</v>
      </c>
    </row>
    <row r="23" spans="1:9" ht="12.75">
      <c r="A23" s="16" t="s">
        <v>27</v>
      </c>
      <c r="B23" s="16" t="s">
        <v>41</v>
      </c>
      <c r="C23" s="16">
        <v>11444</v>
      </c>
      <c r="D23" s="16">
        <v>18336</v>
      </c>
      <c r="E23" s="16">
        <v>1018</v>
      </c>
      <c r="F23" s="16">
        <v>3761</v>
      </c>
      <c r="G23" s="16">
        <v>5674</v>
      </c>
      <c r="H23" s="16">
        <v>4099</v>
      </c>
      <c r="I23" s="16">
        <v>3784</v>
      </c>
    </row>
    <row r="24" spans="1:9" ht="12.75">
      <c r="A24" s="16" t="s">
        <v>46</v>
      </c>
      <c r="B24" s="16" t="s">
        <v>56</v>
      </c>
      <c r="C24" s="16">
        <v>17822</v>
      </c>
      <c r="D24" s="16">
        <v>24499</v>
      </c>
      <c r="E24" s="16">
        <v>2277</v>
      </c>
      <c r="F24" s="16">
        <v>5666</v>
      </c>
      <c r="G24" s="16">
        <v>6747</v>
      </c>
      <c r="H24" s="16">
        <v>5538</v>
      </c>
      <c r="I24" s="16">
        <v>4271</v>
      </c>
    </row>
    <row r="25" spans="1:9" ht="12.75">
      <c r="A25" s="16" t="s">
        <v>5</v>
      </c>
      <c r="B25" s="16" t="s">
        <v>33</v>
      </c>
      <c r="C25" s="16">
        <v>7718</v>
      </c>
      <c r="D25" s="16">
        <v>10877</v>
      </c>
      <c r="E25" s="16">
        <v>1004</v>
      </c>
      <c r="F25" s="16">
        <v>2603</v>
      </c>
      <c r="G25" s="16">
        <v>2874</v>
      </c>
      <c r="H25" s="16">
        <v>2397</v>
      </c>
      <c r="I25" s="16">
        <v>1999</v>
      </c>
    </row>
    <row r="26" spans="1:9" ht="12.75">
      <c r="A26" s="16" t="s">
        <v>83</v>
      </c>
      <c r="B26" s="16" t="s">
        <v>44</v>
      </c>
      <c r="C26" s="16">
        <v>36265</v>
      </c>
      <c r="D26" s="16">
        <v>51172</v>
      </c>
      <c r="E26" s="16">
        <v>4781</v>
      </c>
      <c r="F26" s="16">
        <v>14565</v>
      </c>
      <c r="G26" s="16">
        <v>15413</v>
      </c>
      <c r="H26" s="16">
        <v>9038</v>
      </c>
      <c r="I26" s="16">
        <v>7375</v>
      </c>
    </row>
    <row r="27" spans="1:9" ht="12.75">
      <c r="A27" s="16" t="s">
        <v>67</v>
      </c>
      <c r="B27" s="16" t="s">
        <v>50</v>
      </c>
      <c r="C27" s="16">
        <v>53123</v>
      </c>
      <c r="D27" s="16">
        <v>74047</v>
      </c>
      <c r="E27" s="16">
        <v>6417</v>
      </c>
      <c r="F27" s="16">
        <v>21747</v>
      </c>
      <c r="G27" s="16">
        <v>23833</v>
      </c>
      <c r="H27" s="16">
        <v>12863</v>
      </c>
      <c r="I27" s="16">
        <v>9187</v>
      </c>
    </row>
    <row r="28" spans="1:9" ht="12.75">
      <c r="A28" s="16" t="s">
        <v>26</v>
      </c>
      <c r="B28" s="16" t="s">
        <v>34</v>
      </c>
      <c r="C28" s="16">
        <v>21950</v>
      </c>
      <c r="D28" s="16">
        <v>30243</v>
      </c>
      <c r="E28" s="16">
        <v>2980</v>
      </c>
      <c r="F28" s="16">
        <v>7918</v>
      </c>
      <c r="G28" s="16">
        <v>8419</v>
      </c>
      <c r="H28" s="16">
        <v>5981</v>
      </c>
      <c r="I28" s="16">
        <v>4945</v>
      </c>
    </row>
    <row r="29" spans="1:9" ht="12.75">
      <c r="A29" s="16" t="s">
        <v>20</v>
      </c>
      <c r="B29" s="16" t="s">
        <v>15</v>
      </c>
      <c r="C29" s="16">
        <v>7570</v>
      </c>
      <c r="D29" s="16">
        <v>10009</v>
      </c>
      <c r="E29" s="16">
        <v>982</v>
      </c>
      <c r="F29" s="16">
        <v>2460</v>
      </c>
      <c r="G29" s="16">
        <v>2689</v>
      </c>
      <c r="H29" s="16">
        <v>2040</v>
      </c>
      <c r="I29" s="16">
        <v>1838</v>
      </c>
    </row>
    <row r="30" spans="1:9" ht="12.75">
      <c r="A30" s="16" t="s">
        <v>82</v>
      </c>
      <c r="B30" s="16" t="s">
        <v>54</v>
      </c>
      <c r="C30" s="16">
        <v>24200</v>
      </c>
      <c r="D30" s="16">
        <v>35368</v>
      </c>
      <c r="E30" s="16">
        <v>2931</v>
      </c>
      <c r="F30" s="16">
        <v>8206</v>
      </c>
      <c r="G30" s="16">
        <v>10336</v>
      </c>
      <c r="H30" s="16">
        <v>7764</v>
      </c>
      <c r="I30" s="16">
        <v>6131</v>
      </c>
    </row>
    <row r="31" spans="1:9" ht="12.75">
      <c r="A31" s="16" t="s">
        <v>32</v>
      </c>
      <c r="B31" s="16" t="s">
        <v>52</v>
      </c>
      <c r="C31" s="16">
        <v>15676</v>
      </c>
      <c r="D31" s="16">
        <v>22243</v>
      </c>
      <c r="E31" s="16">
        <v>1951</v>
      </c>
      <c r="F31" s="16">
        <v>5324</v>
      </c>
      <c r="G31" s="16">
        <v>6144</v>
      </c>
      <c r="H31" s="16">
        <v>4767</v>
      </c>
      <c r="I31" s="16">
        <v>4057</v>
      </c>
    </row>
    <row r="32" spans="1:9" ht="12.75">
      <c r="A32" s="16" t="s">
        <v>0</v>
      </c>
      <c r="B32" s="16" t="s">
        <v>55</v>
      </c>
      <c r="C32" s="16">
        <v>12946</v>
      </c>
      <c r="D32" s="16">
        <v>17484</v>
      </c>
      <c r="E32" s="16">
        <v>1702</v>
      </c>
      <c r="F32" s="16">
        <v>4345</v>
      </c>
      <c r="G32" s="16">
        <v>4568</v>
      </c>
      <c r="H32" s="16">
        <v>3527</v>
      </c>
      <c r="I32" s="16">
        <v>3342</v>
      </c>
    </row>
    <row r="33" spans="1:9" ht="12.75">
      <c r="A33" s="16" t="s">
        <v>72</v>
      </c>
      <c r="B33" s="16" t="s">
        <v>28</v>
      </c>
      <c r="C33" s="16">
        <v>32851</v>
      </c>
      <c r="D33" s="16">
        <v>46474</v>
      </c>
      <c r="E33" s="16">
        <v>3615</v>
      </c>
      <c r="F33" s="16">
        <v>10780</v>
      </c>
      <c r="G33" s="16">
        <v>13245</v>
      </c>
      <c r="H33" s="16">
        <v>10468</v>
      </c>
      <c r="I33" s="16">
        <v>8366</v>
      </c>
    </row>
    <row r="34" spans="1:9" ht="12.75">
      <c r="A34" s="16" t="s">
        <v>49</v>
      </c>
      <c r="B34" s="16" t="s">
        <v>79</v>
      </c>
      <c r="C34" s="16">
        <v>14013</v>
      </c>
      <c r="D34" s="16">
        <v>19642</v>
      </c>
      <c r="E34" s="16">
        <v>1724</v>
      </c>
      <c r="F34" s="16">
        <v>4799</v>
      </c>
      <c r="G34" s="16">
        <v>5659</v>
      </c>
      <c r="H34" s="16">
        <v>4053</v>
      </c>
      <c r="I34" s="16">
        <v>3407</v>
      </c>
    </row>
    <row r="35" spans="1:9" ht="12.75">
      <c r="A35" s="16" t="s">
        <v>76</v>
      </c>
      <c r="B35" s="16" t="s">
        <v>84</v>
      </c>
      <c r="C35" s="16">
        <v>8949</v>
      </c>
      <c r="D35" s="16">
        <v>12588</v>
      </c>
      <c r="E35" s="16">
        <v>1302</v>
      </c>
      <c r="F35" s="16">
        <v>3455</v>
      </c>
      <c r="G35" s="16">
        <v>3429</v>
      </c>
      <c r="H35" s="16">
        <v>2477</v>
      </c>
      <c r="I35" s="16">
        <v>1925</v>
      </c>
    </row>
    <row r="36" spans="1:9" ht="12.75">
      <c r="A36" s="16" t="s">
        <v>9</v>
      </c>
      <c r="B36" s="16" t="s">
        <v>35</v>
      </c>
      <c r="C36" s="16">
        <v>20983</v>
      </c>
      <c r="D36" s="16">
        <v>29739</v>
      </c>
      <c r="E36" s="16">
        <v>2571</v>
      </c>
      <c r="F36" s="16">
        <v>7754</v>
      </c>
      <c r="G36" s="16">
        <v>9076</v>
      </c>
      <c r="H36" s="16">
        <v>5692</v>
      </c>
      <c r="I36" s="16">
        <v>4646</v>
      </c>
    </row>
    <row r="37" spans="1:9" ht="12.75">
      <c r="A37" s="16" t="s">
        <v>73</v>
      </c>
      <c r="B37" s="16" t="s">
        <v>78</v>
      </c>
      <c r="C37" s="16">
        <v>22123</v>
      </c>
      <c r="D37" s="16">
        <v>31146</v>
      </c>
      <c r="E37" s="16">
        <v>3317</v>
      </c>
      <c r="F37" s="16">
        <v>8309</v>
      </c>
      <c r="G37" s="16">
        <v>8548</v>
      </c>
      <c r="H37" s="16">
        <v>6071</v>
      </c>
      <c r="I37" s="16">
        <v>4901</v>
      </c>
    </row>
    <row r="38" spans="1:9" ht="12.75">
      <c r="A38" s="16" t="s">
        <v>29</v>
      </c>
      <c r="B38" s="16" t="s">
        <v>75</v>
      </c>
      <c r="C38" s="16">
        <v>11086</v>
      </c>
      <c r="D38" s="16">
        <v>15699</v>
      </c>
      <c r="E38" s="16">
        <v>1398</v>
      </c>
      <c r="F38" s="16">
        <v>3487</v>
      </c>
      <c r="G38" s="16">
        <v>4216</v>
      </c>
      <c r="H38" s="16">
        <v>3260</v>
      </c>
      <c r="I38" s="16">
        <v>3338</v>
      </c>
    </row>
    <row r="39" spans="1:9" ht="12.75">
      <c r="A39" s="16" t="s">
        <v>68</v>
      </c>
      <c r="B39" s="16" t="s">
        <v>14</v>
      </c>
      <c r="C39" s="16">
        <v>50102</v>
      </c>
      <c r="D39" s="16">
        <v>71442</v>
      </c>
      <c r="E39" s="16">
        <v>5785</v>
      </c>
      <c r="F39" s="16">
        <v>18576</v>
      </c>
      <c r="G39" s="16">
        <v>21031</v>
      </c>
      <c r="H39" s="16">
        <v>14128</v>
      </c>
      <c r="I39" s="16">
        <v>11922</v>
      </c>
    </row>
    <row r="40" spans="1:9" ht="12.75">
      <c r="A40" s="16" t="s">
        <v>19</v>
      </c>
      <c r="B40" s="16" t="s">
        <v>81</v>
      </c>
      <c r="C40" s="16">
        <v>8347</v>
      </c>
      <c r="D40" s="16">
        <v>11546</v>
      </c>
      <c r="E40" s="16">
        <v>855</v>
      </c>
      <c r="F40" s="16">
        <v>2723</v>
      </c>
      <c r="G40" s="16">
        <v>3021</v>
      </c>
      <c r="H40" s="16">
        <v>2514</v>
      </c>
      <c r="I40" s="16">
        <v>2433</v>
      </c>
    </row>
    <row r="41" spans="1:9" ht="12.75">
      <c r="A41" s="16" t="s">
        <v>48</v>
      </c>
      <c r="B41" s="16" t="s">
        <v>17</v>
      </c>
      <c r="C41" s="16">
        <v>9521</v>
      </c>
      <c r="D41" s="16">
        <v>12814</v>
      </c>
      <c r="E41" s="16">
        <v>1221</v>
      </c>
      <c r="F41" s="16">
        <v>3281</v>
      </c>
      <c r="G41" s="16">
        <v>3546</v>
      </c>
      <c r="H41" s="16">
        <v>2727</v>
      </c>
      <c r="I41" s="16">
        <v>2039</v>
      </c>
    </row>
    <row r="42" spans="1:9" ht="12.75">
      <c r="A42" s="16" t="s">
        <v>59</v>
      </c>
      <c r="B42" s="16" t="s">
        <v>80</v>
      </c>
      <c r="C42" s="16">
        <v>12867</v>
      </c>
      <c r="D42" s="16">
        <v>18084</v>
      </c>
      <c r="E42" s="16">
        <v>1610</v>
      </c>
      <c r="F42" s="16">
        <v>4454</v>
      </c>
      <c r="G42" s="16">
        <v>4893</v>
      </c>
      <c r="H42" s="16">
        <v>3767</v>
      </c>
      <c r="I42" s="16">
        <v>3360</v>
      </c>
    </row>
    <row r="43" spans="1:9" ht="12.75">
      <c r="A43" s="16" t="s">
        <v>63</v>
      </c>
      <c r="B43" s="16" t="s">
        <v>31</v>
      </c>
      <c r="C43" s="16">
        <v>11778</v>
      </c>
      <c r="D43" s="16">
        <v>15759</v>
      </c>
      <c r="E43" s="16">
        <v>1400</v>
      </c>
      <c r="F43" s="16">
        <v>3910</v>
      </c>
      <c r="G43" s="16">
        <v>4439</v>
      </c>
      <c r="H43" s="16">
        <v>3224</v>
      </c>
      <c r="I43" s="16">
        <v>2786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2021-09-07T06:50:53Z</dcterms:modified>
  <cp:category/>
  <cp:version/>
  <cp:contentType/>
  <cp:contentStatus/>
</cp:coreProperties>
</file>