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<sst xmlns="http://schemas.openxmlformats.org/spreadsheetml/2006/main" count="201" uniqueCount="108">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</sst>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12781</v>
      </c>
      <c r="D7" s="9">
        <f>E7+G7+I7+K7+M7</f>
        <v>14122</v>
      </c>
      <c r="E7" s="9">
        <f>man!E2</f>
        <v>1685</v>
      </c>
      <c r="F7" s="10">
        <f>E7/D7*100</f>
        <v>11.931737714204786</v>
      </c>
      <c r="G7" s="9">
        <f>man!F2</f>
        <v>3372</v>
      </c>
      <c r="H7" s="10">
        <f>G7/D7*100</f>
        <v>23.877637728367088</v>
      </c>
      <c r="I7" s="9">
        <f>man!G2</f>
        <v>4019</v>
      </c>
      <c r="J7" s="10">
        <f>I7/D7*100</f>
        <v>28.459141764622576</v>
      </c>
      <c r="K7" s="9">
        <f>man!H2</f>
        <v>2887</v>
      </c>
      <c r="L7" s="10">
        <f>K7/D7*100</f>
        <v>20.44327998867016</v>
      </c>
      <c r="M7" s="9">
        <f>man!I2</f>
        <v>2159</v>
      </c>
      <c r="N7" s="10">
        <f>M7/D7*100</f>
        <v>15.288202804135393</v>
      </c>
      <c r="P7" s="16"/>
      <c r="Q7" s="15"/>
      <c r="R7" s="15"/>
    </row>
    <row r="8" spans="1:18" ht="12.75">
      <c r="A8" s="1" t="s">
        <v>47</v>
      </c>
      <c r="B8" s="3" t="s">
        <v>11</v>
      </c>
      <c r="C8" s="9">
        <f>man!C3</f>
        <v>11610</v>
      </c>
      <c r="D8" s="9">
        <f aca="true" t="shared" si="0" ref="D8:D48">E8+G8+I8+K8+M8</f>
        <v>12706</v>
      </c>
      <c r="E8" s="9">
        <f>man!E3</f>
        <v>1406</v>
      </c>
      <c r="F8" s="10">
        <f aca="true" t="shared" si="1" ref="F8:F48">E8/D8*100</f>
        <v>11.065638281127027</v>
      </c>
      <c r="G8" s="9">
        <f>man!F3</f>
        <v>2950</v>
      </c>
      <c r="H8" s="10">
        <f aca="true" t="shared" si="2" ref="H8:H48">G8/D8*100</f>
        <v>23.217377616873918</v>
      </c>
      <c r="I8" s="9">
        <f>man!G3</f>
        <v>3532</v>
      </c>
      <c r="J8" s="10">
        <f aca="true" t="shared" si="3" ref="J8:J48">I8/D8*100</f>
        <v>27.79789076027074</v>
      </c>
      <c r="K8" s="9">
        <f>man!H3</f>
        <v>2640</v>
      </c>
      <c r="L8" s="10">
        <f aca="true" t="shared" si="4" ref="L8:L48">K8/D8*100</f>
        <v>20.777585392727847</v>
      </c>
      <c r="M8" s="9">
        <f>man!I3</f>
        <v>2178</v>
      </c>
      <c r="N8" s="10">
        <f aca="true" t="shared" si="5" ref="N8:N48">M8/D8*100</f>
        <v>17.141507949000474</v>
      </c>
      <c r="P8" s="16"/>
      <c r="Q8" s="15"/>
      <c r="R8" s="15"/>
    </row>
    <row r="9" spans="1:18" ht="12.75">
      <c r="A9" s="1" t="s">
        <v>58</v>
      </c>
      <c r="B9" s="3" t="s">
        <v>13</v>
      </c>
      <c r="C9" s="9">
        <f>man!C4</f>
        <v>10279</v>
      </c>
      <c r="D9" s="9">
        <f t="shared" si="0"/>
        <v>11425</v>
      </c>
      <c r="E9" s="9">
        <f>man!E4</f>
        <v>937</v>
      </c>
      <c r="F9" s="10">
        <f t="shared" si="1"/>
        <v>8.201312910284464</v>
      </c>
      <c r="G9" s="9">
        <f>man!F4</f>
        <v>2465</v>
      </c>
      <c r="H9" s="10">
        <f t="shared" si="2"/>
        <v>21.575492341356675</v>
      </c>
      <c r="I9" s="9">
        <f>man!G4</f>
        <v>3454</v>
      </c>
      <c r="J9" s="10">
        <f t="shared" si="3"/>
        <v>30.231947483588623</v>
      </c>
      <c r="K9" s="9">
        <f>man!H4</f>
        <v>2548</v>
      </c>
      <c r="L9" s="10">
        <f t="shared" si="4"/>
        <v>22.301969365426697</v>
      </c>
      <c r="M9" s="9">
        <f>man!I4</f>
        <v>2021</v>
      </c>
      <c r="N9" s="10">
        <f t="shared" si="5"/>
        <v>17.689277899343544</v>
      </c>
      <c r="P9" s="16"/>
      <c r="Q9" s="15"/>
      <c r="R9" s="15"/>
    </row>
    <row r="10" spans="1:18" ht="12.75">
      <c r="A10" s="1" t="s">
        <v>2</v>
      </c>
      <c r="B10" s="3" t="s">
        <v>62</v>
      </c>
      <c r="C10" s="9">
        <f>man!C5</f>
        <v>9949</v>
      </c>
      <c r="D10" s="9">
        <f t="shared" si="0"/>
        <v>11039</v>
      </c>
      <c r="E10" s="9">
        <f>man!E5</f>
        <v>980</v>
      </c>
      <c r="F10" s="10">
        <f t="shared" si="1"/>
        <v>8.877615726062144</v>
      </c>
      <c r="G10" s="9">
        <f>man!F5</f>
        <v>2519</v>
      </c>
      <c r="H10" s="10">
        <f t="shared" si="2"/>
        <v>22.81909593260259</v>
      </c>
      <c r="I10" s="9">
        <f>man!G5</f>
        <v>3081</v>
      </c>
      <c r="J10" s="10">
        <f t="shared" si="3"/>
        <v>27.910136787752513</v>
      </c>
      <c r="K10" s="9">
        <f>man!H5</f>
        <v>2427</v>
      </c>
      <c r="L10" s="10">
        <f t="shared" si="4"/>
        <v>21.985687109339615</v>
      </c>
      <c r="M10" s="9">
        <f>man!I5</f>
        <v>2032</v>
      </c>
      <c r="N10" s="10">
        <f t="shared" si="5"/>
        <v>18.40746444424314</v>
      </c>
      <c r="P10" s="16"/>
      <c r="Q10" s="15"/>
      <c r="R10" s="15"/>
    </row>
    <row r="11" spans="1:18" ht="12.75">
      <c r="A11" s="1" t="s">
        <v>1</v>
      </c>
      <c r="B11" s="3" t="s">
        <v>60</v>
      </c>
      <c r="C11" s="9">
        <f>man!C6</f>
        <v>19069</v>
      </c>
      <c r="D11" s="9">
        <f t="shared" si="0"/>
        <v>21149</v>
      </c>
      <c r="E11" s="9">
        <f>man!E6</f>
        <v>2795</v>
      </c>
      <c r="F11" s="10">
        <f t="shared" si="1"/>
        <v>13.21575488202752</v>
      </c>
      <c r="G11" s="9">
        <f>man!F6</f>
        <v>5562</v>
      </c>
      <c r="H11" s="10">
        <f t="shared" si="2"/>
        <v>26.299115797437235</v>
      </c>
      <c r="I11" s="9">
        <f>man!G6</f>
        <v>6208</v>
      </c>
      <c r="J11" s="10">
        <f t="shared" si="3"/>
        <v>29.353633741548062</v>
      </c>
      <c r="K11" s="9">
        <f>man!H6</f>
        <v>3794</v>
      </c>
      <c r="L11" s="10">
        <f t="shared" si="4"/>
        <v>17.939382476712847</v>
      </c>
      <c r="M11" s="9">
        <f>man!I6</f>
        <v>2790</v>
      </c>
      <c r="N11" s="10">
        <f t="shared" si="5"/>
        <v>13.19211310227434</v>
      </c>
      <c r="P11" s="16"/>
      <c r="Q11" s="15"/>
      <c r="R11" s="15"/>
    </row>
    <row r="12" spans="1:18" ht="12.75">
      <c r="A12" s="1" t="s">
        <v>21</v>
      </c>
      <c r="B12" s="3" t="s">
        <v>70</v>
      </c>
      <c r="C12" s="9">
        <f>man!C7</f>
        <v>8861</v>
      </c>
      <c r="D12" s="9">
        <f t="shared" si="0"/>
        <v>10256</v>
      </c>
      <c r="E12" s="9">
        <f>man!E7</f>
        <v>1300</v>
      </c>
      <c r="F12" s="10">
        <f t="shared" si="1"/>
        <v>12.67550702028081</v>
      </c>
      <c r="G12" s="9">
        <f>man!F7</f>
        <v>2361</v>
      </c>
      <c r="H12" s="10">
        <f t="shared" si="2"/>
        <v>23.020670826833072</v>
      </c>
      <c r="I12" s="9">
        <f>man!G7</f>
        <v>2674</v>
      </c>
      <c r="J12" s="10">
        <f t="shared" si="3"/>
        <v>26.072542901716066</v>
      </c>
      <c r="K12" s="9">
        <f>man!H7</f>
        <v>1967</v>
      </c>
      <c r="L12" s="10">
        <f t="shared" si="4"/>
        <v>19.179017160686428</v>
      </c>
      <c r="M12" s="9">
        <f>man!I7</f>
        <v>1954</v>
      </c>
      <c r="N12" s="10">
        <f t="shared" si="5"/>
        <v>19.05226209048362</v>
      </c>
      <c r="P12" s="16"/>
      <c r="Q12" s="15"/>
      <c r="R12" s="15"/>
    </row>
    <row r="13" spans="1:18" ht="12.75">
      <c r="A13" s="1" t="s">
        <v>18</v>
      </c>
      <c r="B13" s="3" t="s">
        <v>37</v>
      </c>
      <c r="C13" s="9">
        <f>man!C8</f>
        <v>7994</v>
      </c>
      <c r="D13" s="9">
        <f t="shared" si="0"/>
        <v>8450</v>
      </c>
      <c r="E13" s="9">
        <f>man!E8</f>
        <v>891</v>
      </c>
      <c r="F13" s="10">
        <f t="shared" si="1"/>
        <v>10.544378698224852</v>
      </c>
      <c r="G13" s="9">
        <f>man!F8</f>
        <v>1831</v>
      </c>
      <c r="H13" s="10">
        <f t="shared" si="2"/>
        <v>21.668639053254438</v>
      </c>
      <c r="I13" s="9">
        <f>man!G8</f>
        <v>2568</v>
      </c>
      <c r="J13" s="10">
        <f t="shared" si="3"/>
        <v>30.390532544378697</v>
      </c>
      <c r="K13" s="9">
        <f>man!H8</f>
        <v>1900</v>
      </c>
      <c r="L13" s="10">
        <f t="shared" si="4"/>
        <v>22.485207100591715</v>
      </c>
      <c r="M13" s="9">
        <f>man!I8</f>
        <v>1260</v>
      </c>
      <c r="N13" s="10">
        <f t="shared" si="5"/>
        <v>14.911242603550296</v>
      </c>
      <c r="P13" s="16"/>
      <c r="Q13" s="15"/>
      <c r="R13" s="15"/>
    </row>
    <row r="14" spans="1:18" ht="12.75">
      <c r="A14" s="1" t="s">
        <v>22</v>
      </c>
      <c r="B14" s="3" t="s">
        <v>74</v>
      </c>
      <c r="C14" s="9">
        <f>man!C9</f>
        <v>10683</v>
      </c>
      <c r="D14" s="9">
        <f t="shared" si="0"/>
        <v>10927</v>
      </c>
      <c r="E14" s="9">
        <f>man!E9</f>
        <v>1113</v>
      </c>
      <c r="F14" s="10">
        <f t="shared" si="1"/>
        <v>10.185778347213324</v>
      </c>
      <c r="G14" s="9">
        <f>man!F9</f>
        <v>2961</v>
      </c>
      <c r="H14" s="10">
        <f t="shared" si="2"/>
        <v>27.098014093529788</v>
      </c>
      <c r="I14" s="9">
        <f>man!G9</f>
        <v>3108</v>
      </c>
      <c r="J14" s="10">
        <f t="shared" si="3"/>
        <v>28.443305573350415</v>
      </c>
      <c r="K14" s="9">
        <f>man!H9</f>
        <v>2024</v>
      </c>
      <c r="L14" s="10">
        <f t="shared" si="4"/>
        <v>18.52292486501327</v>
      </c>
      <c r="M14" s="9">
        <f>man!I9</f>
        <v>1721</v>
      </c>
      <c r="N14" s="10">
        <f t="shared" si="5"/>
        <v>15.749977120893199</v>
      </c>
      <c r="P14" s="16"/>
      <c r="Q14" s="15"/>
      <c r="R14" s="15"/>
    </row>
    <row r="15" spans="1:18" ht="12.75">
      <c r="A15" s="1" t="s">
        <v>24</v>
      </c>
      <c r="B15" s="3" t="s">
        <v>71</v>
      </c>
      <c r="C15" s="9">
        <f>man!C10</f>
        <v>6138</v>
      </c>
      <c r="D15" s="9">
        <f t="shared" si="0"/>
        <v>6437</v>
      </c>
      <c r="E15" s="9">
        <f>man!E10</f>
        <v>535</v>
      </c>
      <c r="F15" s="10">
        <f t="shared" si="1"/>
        <v>8.311325151468075</v>
      </c>
      <c r="G15" s="9">
        <f>man!F10</f>
        <v>1293</v>
      </c>
      <c r="H15" s="10">
        <f t="shared" si="2"/>
        <v>20.08699704831443</v>
      </c>
      <c r="I15" s="9">
        <f>man!G10</f>
        <v>1985</v>
      </c>
      <c r="J15" s="10">
        <f t="shared" si="3"/>
        <v>30.83734659002641</v>
      </c>
      <c r="K15" s="9">
        <f>man!H10</f>
        <v>1444</v>
      </c>
      <c r="L15" s="10">
        <f t="shared" si="4"/>
        <v>22.4328103153643</v>
      </c>
      <c r="M15" s="9">
        <f>man!I10</f>
        <v>1180</v>
      </c>
      <c r="N15" s="10">
        <f t="shared" si="5"/>
        <v>18.331520894826784</v>
      </c>
      <c r="P15" s="16"/>
      <c r="Q15" s="15"/>
      <c r="R15" s="15"/>
    </row>
    <row r="16" spans="1:18" ht="12.75">
      <c r="A16" s="1" t="s">
        <v>30</v>
      </c>
      <c r="B16" s="3" t="s">
        <v>45</v>
      </c>
      <c r="C16" s="9">
        <f>man!C11</f>
        <v>29142</v>
      </c>
      <c r="D16" s="9">
        <f t="shared" si="0"/>
        <v>30035</v>
      </c>
      <c r="E16" s="9">
        <f>man!E11</f>
        <v>2115</v>
      </c>
      <c r="F16" s="10">
        <f t="shared" si="1"/>
        <v>7.041784584651241</v>
      </c>
      <c r="G16" s="9">
        <f>man!F11</f>
        <v>7912</v>
      </c>
      <c r="H16" s="10">
        <f t="shared" si="2"/>
        <v>26.34260029965041</v>
      </c>
      <c r="I16" s="9">
        <f>man!G11</f>
        <v>8730</v>
      </c>
      <c r="J16" s="10">
        <f t="shared" si="3"/>
        <v>29.06608956217746</v>
      </c>
      <c r="K16" s="9">
        <f>man!H11</f>
        <v>5965</v>
      </c>
      <c r="L16" s="10">
        <f t="shared" si="4"/>
        <v>19.860163142999834</v>
      </c>
      <c r="M16" s="9">
        <f>man!I11</f>
        <v>5313</v>
      </c>
      <c r="N16" s="10">
        <f t="shared" si="5"/>
        <v>17.68936241052106</v>
      </c>
      <c r="P16" s="16"/>
      <c r="Q16" s="15"/>
      <c r="R16" s="15"/>
    </row>
    <row r="17" spans="1:18" ht="12.75">
      <c r="A17" s="1" t="s">
        <v>77</v>
      </c>
      <c r="B17" s="3" t="s">
        <v>16</v>
      </c>
      <c r="C17" s="9">
        <f>man!C12</f>
        <v>7492</v>
      </c>
      <c r="D17" s="9">
        <f t="shared" si="0"/>
        <v>7873</v>
      </c>
      <c r="E17" s="9">
        <f>man!E12</f>
        <v>817</v>
      </c>
      <c r="F17" s="10">
        <f t="shared" si="1"/>
        <v>10.37723866378763</v>
      </c>
      <c r="G17" s="9">
        <f>man!F12</f>
        <v>1768</v>
      </c>
      <c r="H17" s="10">
        <f t="shared" si="2"/>
        <v>22.456496888098563</v>
      </c>
      <c r="I17" s="9">
        <f>man!G12</f>
        <v>2319</v>
      </c>
      <c r="J17" s="10">
        <f t="shared" si="3"/>
        <v>29.455099707862313</v>
      </c>
      <c r="K17" s="9">
        <f>man!H12</f>
        <v>1585</v>
      </c>
      <c r="L17" s="10">
        <f t="shared" si="4"/>
        <v>20.132097040518225</v>
      </c>
      <c r="M17" s="9">
        <f>man!I12</f>
        <v>1384</v>
      </c>
      <c r="N17" s="10">
        <f t="shared" si="5"/>
        <v>17.579067699733265</v>
      </c>
      <c r="P17" s="16"/>
      <c r="Q17" s="15"/>
      <c r="R17" s="15"/>
    </row>
    <row r="18" spans="1:18" ht="12.75">
      <c r="A18" s="1" t="s">
        <v>64</v>
      </c>
      <c r="B18" s="3" t="s">
        <v>12</v>
      </c>
      <c r="C18" s="9">
        <f>man!C13</f>
        <v>5588</v>
      </c>
      <c r="D18" s="9">
        <f t="shared" si="0"/>
        <v>6181</v>
      </c>
      <c r="E18" s="9">
        <f>man!E13</f>
        <v>620</v>
      </c>
      <c r="F18" s="10">
        <f t="shared" si="1"/>
        <v>10.030739362562691</v>
      </c>
      <c r="G18" s="9">
        <f>man!F13</f>
        <v>1485</v>
      </c>
      <c r="H18" s="10">
        <f t="shared" si="2"/>
        <v>24.02523863452516</v>
      </c>
      <c r="I18" s="9">
        <f>man!G13</f>
        <v>1630</v>
      </c>
      <c r="J18" s="10">
        <f t="shared" si="3"/>
        <v>26.37113735641482</v>
      </c>
      <c r="K18" s="9">
        <f>man!H13</f>
        <v>1253</v>
      </c>
      <c r="L18" s="10">
        <f t="shared" si="4"/>
        <v>20.2718006795017</v>
      </c>
      <c r="M18" s="9">
        <f>man!I13</f>
        <v>1193</v>
      </c>
      <c r="N18" s="10">
        <f t="shared" si="5"/>
        <v>19.301083966995634</v>
      </c>
      <c r="P18" s="16"/>
      <c r="Q18" s="15"/>
      <c r="R18" s="15"/>
    </row>
    <row r="19" spans="1:18" ht="12.75">
      <c r="A19" s="1" t="s">
        <v>38</v>
      </c>
      <c r="B19" s="3" t="s">
        <v>3</v>
      </c>
      <c r="C19" s="9">
        <f>man!C14</f>
        <v>4961</v>
      </c>
      <c r="D19" s="9">
        <f t="shared" si="0"/>
        <v>5246</v>
      </c>
      <c r="E19" s="9">
        <f>man!E14</f>
        <v>530</v>
      </c>
      <c r="F19" s="10">
        <f t="shared" si="1"/>
        <v>10.102935569958063</v>
      </c>
      <c r="G19" s="9">
        <f>man!F14</f>
        <v>1306</v>
      </c>
      <c r="H19" s="10">
        <f t="shared" si="2"/>
        <v>24.895158215783454</v>
      </c>
      <c r="I19" s="9">
        <f>man!G14</f>
        <v>1409</v>
      </c>
      <c r="J19" s="10">
        <f t="shared" si="3"/>
        <v>26.858558902020587</v>
      </c>
      <c r="K19" s="9">
        <f>man!H14</f>
        <v>1145</v>
      </c>
      <c r="L19" s="10">
        <f t="shared" si="4"/>
        <v>21.826153259626384</v>
      </c>
      <c r="M19" s="9">
        <f>man!I14</f>
        <v>856</v>
      </c>
      <c r="N19" s="10">
        <f t="shared" si="5"/>
        <v>16.317194052611512</v>
      </c>
      <c r="P19" s="16"/>
      <c r="Q19" s="15"/>
      <c r="R19" s="15"/>
    </row>
    <row r="20" spans="1:18" ht="12.75">
      <c r="A20" s="1" t="s">
        <v>51</v>
      </c>
      <c r="B20" s="3" t="s">
        <v>43</v>
      </c>
      <c r="C20" s="9">
        <f>man!C15</f>
        <v>19603</v>
      </c>
      <c r="D20" s="9">
        <f t="shared" si="0"/>
        <v>20365</v>
      </c>
      <c r="E20" s="9">
        <f>man!E15</f>
        <v>2706</v>
      </c>
      <c r="F20" s="10">
        <f t="shared" si="1"/>
        <v>13.287503068990917</v>
      </c>
      <c r="G20" s="9">
        <f>man!F15</f>
        <v>5527</v>
      </c>
      <c r="H20" s="10">
        <f t="shared" si="2"/>
        <v>27.139700466486623</v>
      </c>
      <c r="I20" s="9">
        <f>man!G15</f>
        <v>5456</v>
      </c>
      <c r="J20" s="10">
        <f t="shared" si="3"/>
        <v>26.79106309845323</v>
      </c>
      <c r="K20" s="9">
        <f>man!H15</f>
        <v>3580</v>
      </c>
      <c r="L20" s="10">
        <f t="shared" si="4"/>
        <v>17.5791799656273</v>
      </c>
      <c r="M20" s="9">
        <f>man!I15</f>
        <v>3096</v>
      </c>
      <c r="N20" s="10">
        <f t="shared" si="5"/>
        <v>15.202553400441934</v>
      </c>
      <c r="P20" s="16"/>
      <c r="Q20" s="15"/>
      <c r="R20" s="15"/>
    </row>
    <row r="21" spans="1:18" ht="12.75">
      <c r="A21" s="1" t="s">
        <v>23</v>
      </c>
      <c r="B21" s="3" t="s">
        <v>40</v>
      </c>
      <c r="C21" s="9">
        <f>man!C16</f>
        <v>11509</v>
      </c>
      <c r="D21" s="9">
        <f t="shared" si="0"/>
        <v>12154</v>
      </c>
      <c r="E21" s="9">
        <f>man!E16</f>
        <v>1029</v>
      </c>
      <c r="F21" s="10">
        <f t="shared" si="1"/>
        <v>8.466348527233833</v>
      </c>
      <c r="G21" s="9">
        <f>man!F16</f>
        <v>2731</v>
      </c>
      <c r="H21" s="10">
        <f t="shared" si="2"/>
        <v>22.46996873457298</v>
      </c>
      <c r="I21" s="9">
        <f>man!G16</f>
        <v>3323</v>
      </c>
      <c r="J21" s="10">
        <f t="shared" si="3"/>
        <v>27.34079315451703</v>
      </c>
      <c r="K21" s="9">
        <f>man!H16</f>
        <v>2529</v>
      </c>
      <c r="L21" s="10">
        <f t="shared" si="4"/>
        <v>20.807964456146124</v>
      </c>
      <c r="M21" s="9">
        <f>man!I16</f>
        <v>2542</v>
      </c>
      <c r="N21" s="10">
        <f t="shared" si="5"/>
        <v>20.914925127530033</v>
      </c>
      <c r="P21" s="16"/>
      <c r="Q21" s="15"/>
      <c r="R21" s="15"/>
    </row>
    <row r="22" spans="1:18" ht="12.75">
      <c r="A22" s="1" t="s">
        <v>53</v>
      </c>
      <c r="B22" s="3" t="s">
        <v>4</v>
      </c>
      <c r="C22" s="9">
        <f>man!C17</f>
        <v>5241</v>
      </c>
      <c r="D22" s="9">
        <f t="shared" si="0"/>
        <v>5540</v>
      </c>
      <c r="E22" s="9">
        <f>man!E17</f>
        <v>669</v>
      </c>
      <c r="F22" s="10">
        <f t="shared" si="1"/>
        <v>12.07581227436823</v>
      </c>
      <c r="G22" s="9">
        <f>man!F17</f>
        <v>1379</v>
      </c>
      <c r="H22" s="10">
        <f t="shared" si="2"/>
        <v>24.89169675090253</v>
      </c>
      <c r="I22" s="9">
        <f>man!G17</f>
        <v>1699</v>
      </c>
      <c r="J22" s="10">
        <f t="shared" si="3"/>
        <v>30.667870036101082</v>
      </c>
      <c r="K22" s="9">
        <f>man!H17</f>
        <v>1068</v>
      </c>
      <c r="L22" s="10">
        <f t="shared" si="4"/>
        <v>19.27797833935018</v>
      </c>
      <c r="M22" s="9">
        <f>man!I17</f>
        <v>725</v>
      </c>
      <c r="N22" s="10">
        <f t="shared" si="5"/>
        <v>13.086642599277978</v>
      </c>
      <c r="P22" s="16"/>
      <c r="Q22" s="15"/>
      <c r="R22" s="15"/>
    </row>
    <row r="23" spans="1:18" ht="12.75">
      <c r="A23" s="1" t="s">
        <v>8</v>
      </c>
      <c r="B23" s="3" t="s">
        <v>36</v>
      </c>
      <c r="C23" s="9">
        <f>man!C18</f>
        <v>14410</v>
      </c>
      <c r="D23" s="9">
        <f t="shared" si="0"/>
        <v>17471</v>
      </c>
      <c r="E23" s="9">
        <f>man!E18</f>
        <v>2488</v>
      </c>
      <c r="F23" s="10">
        <f t="shared" si="1"/>
        <v>14.2407418006983</v>
      </c>
      <c r="G23" s="9">
        <f>man!F18</f>
        <v>3981</v>
      </c>
      <c r="H23" s="10">
        <f t="shared" si="2"/>
        <v>22.786331635281325</v>
      </c>
      <c r="I23" s="9">
        <f>man!G18</f>
        <v>4479</v>
      </c>
      <c r="J23" s="10">
        <f t="shared" si="3"/>
        <v>25.63676950374907</v>
      </c>
      <c r="K23" s="9">
        <f>man!H18</f>
        <v>3352</v>
      </c>
      <c r="L23" s="10">
        <f t="shared" si="4"/>
        <v>19.186079789365234</v>
      </c>
      <c r="M23" s="9">
        <f>man!I18</f>
        <v>3171</v>
      </c>
      <c r="N23" s="10">
        <f t="shared" si="5"/>
        <v>18.150077270906074</v>
      </c>
      <c r="P23" s="16"/>
      <c r="Q23" s="15"/>
      <c r="R23" s="15"/>
    </row>
    <row r="24" spans="1:18" ht="12.75">
      <c r="A24" s="1" t="s">
        <v>69</v>
      </c>
      <c r="B24" s="3" t="s">
        <v>42</v>
      </c>
      <c r="C24" s="9">
        <f>man!C19</f>
        <v>13877</v>
      </c>
      <c r="D24" s="9">
        <f t="shared" si="0"/>
        <v>15662</v>
      </c>
      <c r="E24" s="9">
        <f>man!E19</f>
        <v>1896</v>
      </c>
      <c r="F24" s="10">
        <f t="shared" si="1"/>
        <v>12.105733622781253</v>
      </c>
      <c r="G24" s="9">
        <f>man!F19</f>
        <v>3703</v>
      </c>
      <c r="H24" s="10">
        <f t="shared" si="2"/>
        <v>23.643212871919296</v>
      </c>
      <c r="I24" s="9">
        <f>man!G19</f>
        <v>4296</v>
      </c>
      <c r="J24" s="10">
        <f t="shared" si="3"/>
        <v>27.4294470693398</v>
      </c>
      <c r="K24" s="9">
        <f>man!H19</f>
        <v>3181</v>
      </c>
      <c r="L24" s="10">
        <f t="shared" si="4"/>
        <v>20.31030519729281</v>
      </c>
      <c r="M24" s="9">
        <f>man!I19</f>
        <v>2586</v>
      </c>
      <c r="N24" s="10">
        <f t="shared" si="5"/>
        <v>16.511301238666835</v>
      </c>
      <c r="P24" s="16"/>
      <c r="Q24" s="15"/>
      <c r="R24" s="15"/>
    </row>
    <row r="25" spans="1:18" ht="12.75">
      <c r="A25" s="1" t="s">
        <v>6</v>
      </c>
      <c r="B25" s="3" t="s">
        <v>57</v>
      </c>
      <c r="C25" s="9">
        <f>man!C20</f>
        <v>7809</v>
      </c>
      <c r="D25" s="9">
        <f t="shared" si="0"/>
        <v>9036</v>
      </c>
      <c r="E25" s="9">
        <f>man!E20</f>
        <v>883</v>
      </c>
      <c r="F25" s="10">
        <f t="shared" si="1"/>
        <v>9.772023019034972</v>
      </c>
      <c r="G25" s="9">
        <f>man!F20</f>
        <v>2015</v>
      </c>
      <c r="H25" s="10">
        <f t="shared" si="2"/>
        <v>22.29969012837539</v>
      </c>
      <c r="I25" s="9">
        <f>man!G20</f>
        <v>2528</v>
      </c>
      <c r="J25" s="10">
        <f t="shared" si="3"/>
        <v>27.976980965028776</v>
      </c>
      <c r="K25" s="9">
        <f>man!H20</f>
        <v>1999</v>
      </c>
      <c r="L25" s="10">
        <f t="shared" si="4"/>
        <v>22.122620628596724</v>
      </c>
      <c r="M25" s="9">
        <f>man!I20</f>
        <v>1611</v>
      </c>
      <c r="N25" s="10">
        <f t="shared" si="5"/>
        <v>17.828685258964143</v>
      </c>
      <c r="P25" s="16"/>
      <c r="Q25" s="15"/>
      <c r="R25" s="15"/>
    </row>
    <row r="26" spans="1:18" ht="12.75">
      <c r="A26" s="1" t="s">
        <v>10</v>
      </c>
      <c r="B26" s="3" t="s">
        <v>65</v>
      </c>
      <c r="C26" s="9">
        <f>man!C21</f>
        <v>3385</v>
      </c>
      <c r="D26" s="9">
        <f t="shared" si="0"/>
        <v>3600</v>
      </c>
      <c r="E26" s="9">
        <f>man!E21</f>
        <v>549</v>
      </c>
      <c r="F26" s="10">
        <f t="shared" si="1"/>
        <v>15.25</v>
      </c>
      <c r="G26" s="9">
        <f>man!F21</f>
        <v>923</v>
      </c>
      <c r="H26" s="10">
        <f t="shared" si="2"/>
        <v>25.63888888888889</v>
      </c>
      <c r="I26" s="9">
        <f>man!G21</f>
        <v>892</v>
      </c>
      <c r="J26" s="10">
        <f t="shared" si="3"/>
        <v>24.77777777777778</v>
      </c>
      <c r="K26" s="9">
        <f>man!H21</f>
        <v>647</v>
      </c>
      <c r="L26" s="10">
        <f t="shared" si="4"/>
        <v>17.97222222222222</v>
      </c>
      <c r="M26" s="9">
        <f>man!I21</f>
        <v>589</v>
      </c>
      <c r="N26" s="10">
        <f t="shared" si="5"/>
        <v>16.36111111111111</v>
      </c>
      <c r="P26" s="16"/>
      <c r="Q26" s="15"/>
      <c r="R26" s="15"/>
    </row>
    <row r="27" spans="1:18" ht="12.75">
      <c r="A27" s="1" t="s">
        <v>61</v>
      </c>
      <c r="B27" s="3" t="s">
        <v>25</v>
      </c>
      <c r="C27" s="9">
        <f>man!C22</f>
        <v>5541</v>
      </c>
      <c r="D27" s="9">
        <f t="shared" si="0"/>
        <v>5773</v>
      </c>
      <c r="E27" s="9">
        <f>man!E22</f>
        <v>535</v>
      </c>
      <c r="F27" s="10">
        <f t="shared" si="1"/>
        <v>9.267278711241989</v>
      </c>
      <c r="G27" s="9">
        <f>man!F22</f>
        <v>1454</v>
      </c>
      <c r="H27" s="10">
        <f t="shared" si="2"/>
        <v>25.186211675038972</v>
      </c>
      <c r="I27" s="9">
        <f>man!G22</f>
        <v>1729</v>
      </c>
      <c r="J27" s="10">
        <f t="shared" si="3"/>
        <v>29.94976615278018</v>
      </c>
      <c r="K27" s="9">
        <f>man!H22</f>
        <v>1184</v>
      </c>
      <c r="L27" s="10">
        <f t="shared" si="4"/>
        <v>20.509267278711242</v>
      </c>
      <c r="M27" s="9">
        <f>man!I22</f>
        <v>871</v>
      </c>
      <c r="N27" s="10">
        <f t="shared" si="5"/>
        <v>15.087476182227611</v>
      </c>
      <c r="P27" s="16"/>
      <c r="Q27" s="15"/>
      <c r="R27" s="15"/>
    </row>
    <row r="28" spans="1:18" ht="12.75">
      <c r="A28" s="1" t="s">
        <v>27</v>
      </c>
      <c r="B28" s="3" t="s">
        <v>41</v>
      </c>
      <c r="C28" s="9">
        <f>man!C23</f>
        <v>9227</v>
      </c>
      <c r="D28" s="9">
        <f t="shared" si="0"/>
        <v>10841</v>
      </c>
      <c r="E28" s="9">
        <f>man!E23</f>
        <v>1086</v>
      </c>
      <c r="F28" s="10">
        <f t="shared" si="1"/>
        <v>10.01752605848169</v>
      </c>
      <c r="G28" s="9">
        <f>man!F23</f>
        <v>2467</v>
      </c>
      <c r="H28" s="10">
        <f t="shared" si="2"/>
        <v>22.756203302278387</v>
      </c>
      <c r="I28" s="9">
        <f>man!G23</f>
        <v>3444</v>
      </c>
      <c r="J28" s="10">
        <f t="shared" si="3"/>
        <v>31.76828705838945</v>
      </c>
      <c r="K28" s="9">
        <f>man!H23</f>
        <v>2221</v>
      </c>
      <c r="L28" s="10">
        <f t="shared" si="4"/>
        <v>20.487039940964856</v>
      </c>
      <c r="M28" s="9">
        <f>man!I23</f>
        <v>1623</v>
      </c>
      <c r="N28" s="10">
        <f t="shared" si="5"/>
        <v>14.97094363988562</v>
      </c>
      <c r="P28" s="16"/>
      <c r="Q28" s="15"/>
      <c r="R28" s="15"/>
    </row>
    <row r="29" spans="1:18" ht="12.75">
      <c r="A29" s="1" t="s">
        <v>46</v>
      </c>
      <c r="B29" s="3" t="s">
        <v>56</v>
      </c>
      <c r="C29" s="9">
        <f>man!C24</f>
        <v>8732</v>
      </c>
      <c r="D29" s="9">
        <f t="shared" si="0"/>
        <v>9433</v>
      </c>
      <c r="E29" s="9">
        <f>man!E24</f>
        <v>800</v>
      </c>
      <c r="F29" s="10">
        <f t="shared" si="1"/>
        <v>8.48086504823492</v>
      </c>
      <c r="G29" s="9">
        <f>man!F24</f>
        <v>2013</v>
      </c>
      <c r="H29" s="10">
        <f t="shared" si="2"/>
        <v>21.339976677621117</v>
      </c>
      <c r="I29" s="9">
        <f>man!G24</f>
        <v>2493</v>
      </c>
      <c r="J29" s="10">
        <f t="shared" si="3"/>
        <v>26.42849570656207</v>
      </c>
      <c r="K29" s="9">
        <f>man!H24</f>
        <v>2142</v>
      </c>
      <c r="L29" s="10">
        <f t="shared" si="4"/>
        <v>22.707516166648997</v>
      </c>
      <c r="M29" s="9">
        <f>man!I24</f>
        <v>1985</v>
      </c>
      <c r="N29" s="10">
        <f t="shared" si="5"/>
        <v>21.043146400932894</v>
      </c>
      <c r="P29" s="16"/>
      <c r="Q29" s="15"/>
      <c r="R29" s="15"/>
    </row>
    <row r="30" spans="1:18" ht="12.75">
      <c r="A30" s="1" t="s">
        <v>5</v>
      </c>
      <c r="B30" s="3" t="s">
        <v>33</v>
      </c>
      <c r="C30" s="9">
        <f>man!C25</f>
        <v>4505</v>
      </c>
      <c r="D30" s="9">
        <f t="shared" si="0"/>
        <v>4890</v>
      </c>
      <c r="E30" s="9">
        <f>man!E25</f>
        <v>423</v>
      </c>
      <c r="F30" s="10">
        <f t="shared" si="1"/>
        <v>8.650306748466258</v>
      </c>
      <c r="G30" s="9">
        <f>man!F25</f>
        <v>1071</v>
      </c>
      <c r="H30" s="10">
        <f t="shared" si="2"/>
        <v>21.901840490797547</v>
      </c>
      <c r="I30" s="9">
        <f>man!G25</f>
        <v>1465</v>
      </c>
      <c r="J30" s="10">
        <f t="shared" si="3"/>
        <v>29.959100204498977</v>
      </c>
      <c r="K30" s="9">
        <f>man!H25</f>
        <v>1109</v>
      </c>
      <c r="L30" s="10">
        <f t="shared" si="4"/>
        <v>22.678936605316974</v>
      </c>
      <c r="M30" s="9">
        <f>man!I25</f>
        <v>822</v>
      </c>
      <c r="N30" s="10">
        <f t="shared" si="5"/>
        <v>16.809815950920246</v>
      </c>
      <c r="P30" s="16"/>
      <c r="Q30" s="15"/>
      <c r="R30" s="15"/>
    </row>
    <row r="31" spans="1:18" ht="12.75">
      <c r="A31" s="1" t="s">
        <v>83</v>
      </c>
      <c r="B31" s="3" t="s">
        <v>44</v>
      </c>
      <c r="C31" s="9">
        <f>man!C26</f>
        <v>15500</v>
      </c>
      <c r="D31" s="9">
        <f t="shared" si="0"/>
        <v>17040</v>
      </c>
      <c r="E31" s="9">
        <f>man!E26</f>
        <v>1760</v>
      </c>
      <c r="F31" s="10">
        <f t="shared" si="1"/>
        <v>10.328638497652582</v>
      </c>
      <c r="G31" s="9">
        <f>man!F26</f>
        <v>4577</v>
      </c>
      <c r="H31" s="10">
        <f t="shared" si="2"/>
        <v>26.860328638497656</v>
      </c>
      <c r="I31" s="9">
        <f>man!G26</f>
        <v>4859</v>
      </c>
      <c r="J31" s="10">
        <f t="shared" si="3"/>
        <v>28.51525821596244</v>
      </c>
      <c r="K31" s="9">
        <f>man!H26</f>
        <v>3277</v>
      </c>
      <c r="L31" s="10">
        <f t="shared" si="4"/>
        <v>19.231220657276996</v>
      </c>
      <c r="M31" s="9">
        <f>man!I26</f>
        <v>2567</v>
      </c>
      <c r="N31" s="10">
        <f t="shared" si="5"/>
        <v>15.06455399061033</v>
      </c>
      <c r="P31" s="16"/>
      <c r="Q31" s="15"/>
      <c r="R31" s="15"/>
    </row>
    <row r="32" spans="1:18" ht="12.75">
      <c r="A32" s="1" t="s">
        <v>67</v>
      </c>
      <c r="B32" s="3" t="s">
        <v>50</v>
      </c>
      <c r="C32" s="9">
        <f>man!C27</f>
        <v>6206</v>
      </c>
      <c r="D32" s="9">
        <f t="shared" si="0"/>
        <v>6418</v>
      </c>
      <c r="E32" s="9">
        <f>man!E27</f>
        <v>577</v>
      </c>
      <c r="F32" s="10">
        <f t="shared" si="1"/>
        <v>8.990339669679027</v>
      </c>
      <c r="G32" s="9">
        <f>man!F27</f>
        <v>1857</v>
      </c>
      <c r="H32" s="10">
        <f t="shared" si="2"/>
        <v>28.934247429105643</v>
      </c>
      <c r="I32" s="9">
        <f>man!G27</f>
        <v>2108</v>
      </c>
      <c r="J32" s="10">
        <f t="shared" si="3"/>
        <v>32.8451230913057</v>
      </c>
      <c r="K32" s="9">
        <f>man!H27</f>
        <v>1136</v>
      </c>
      <c r="L32" s="10">
        <f t="shared" si="4"/>
        <v>17.70021813649112</v>
      </c>
      <c r="M32" s="9">
        <f>man!I27</f>
        <v>740</v>
      </c>
      <c r="N32" s="10">
        <f t="shared" si="5"/>
        <v>11.53007167341851</v>
      </c>
      <c r="P32" s="16"/>
      <c r="Q32" s="15"/>
      <c r="R32" s="15"/>
    </row>
    <row r="33" spans="1:18" ht="12.75">
      <c r="A33" s="1" t="s">
        <v>26</v>
      </c>
      <c r="B33" s="3" t="s">
        <v>34</v>
      </c>
      <c r="C33" s="9">
        <f>man!C28</f>
        <v>12941</v>
      </c>
      <c r="D33" s="9">
        <f t="shared" si="0"/>
        <v>14878</v>
      </c>
      <c r="E33" s="9">
        <f>man!E28</f>
        <v>1509</v>
      </c>
      <c r="F33" s="10">
        <f t="shared" si="1"/>
        <v>10.14249227046646</v>
      </c>
      <c r="G33" s="9">
        <f>man!F28</f>
        <v>3513</v>
      </c>
      <c r="H33" s="10">
        <f t="shared" si="2"/>
        <v>23.612044629654523</v>
      </c>
      <c r="I33" s="9">
        <f>man!G28</f>
        <v>4078</v>
      </c>
      <c r="J33" s="10">
        <f t="shared" si="3"/>
        <v>27.409598064255945</v>
      </c>
      <c r="K33" s="9">
        <f>man!H28</f>
        <v>3112</v>
      </c>
      <c r="L33" s="10">
        <f t="shared" si="4"/>
        <v>20.916789891114398</v>
      </c>
      <c r="M33" s="9">
        <f>man!I28</f>
        <v>2666</v>
      </c>
      <c r="N33" s="10">
        <f t="shared" si="5"/>
        <v>17.91907514450867</v>
      </c>
      <c r="P33" s="16"/>
      <c r="Q33" s="15"/>
      <c r="R33" s="15"/>
    </row>
    <row r="34" spans="1:18" ht="12.75">
      <c r="A34" s="1" t="s">
        <v>20</v>
      </c>
      <c r="B34" s="3" t="s">
        <v>15</v>
      </c>
      <c r="C34" s="9">
        <f>man!C29</f>
        <v>6138</v>
      </c>
      <c r="D34" s="9">
        <f t="shared" si="0"/>
        <v>6422</v>
      </c>
      <c r="E34" s="9">
        <f>man!E29</f>
        <v>640</v>
      </c>
      <c r="F34" s="10">
        <f t="shared" si="1"/>
        <v>9.965742759265027</v>
      </c>
      <c r="G34" s="9">
        <f>man!F29</f>
        <v>1606</v>
      </c>
      <c r="H34" s="10">
        <f t="shared" si="2"/>
        <v>25.007785736530675</v>
      </c>
      <c r="I34" s="9">
        <f>man!G29</f>
        <v>1882</v>
      </c>
      <c r="J34" s="10">
        <f t="shared" si="3"/>
        <v>29.30551230146372</v>
      </c>
      <c r="K34" s="9">
        <f>man!H29</f>
        <v>1263</v>
      </c>
      <c r="L34" s="10">
        <f t="shared" si="4"/>
        <v>19.666770476487073</v>
      </c>
      <c r="M34" s="9">
        <f>man!I29</f>
        <v>1031</v>
      </c>
      <c r="N34" s="10">
        <f t="shared" si="5"/>
        <v>16.054188726253503</v>
      </c>
      <c r="P34" s="16"/>
      <c r="Q34" s="15"/>
      <c r="R34" s="15"/>
    </row>
    <row r="35" spans="1:18" ht="12.75">
      <c r="A35" s="1" t="s">
        <v>82</v>
      </c>
      <c r="B35" s="3" t="s">
        <v>54</v>
      </c>
      <c r="C35" s="9">
        <f>man!C30</f>
        <v>12219</v>
      </c>
      <c r="D35" s="9">
        <f t="shared" si="0"/>
        <v>13012</v>
      </c>
      <c r="E35" s="9">
        <f>man!E30</f>
        <v>1581</v>
      </c>
      <c r="F35" s="10">
        <f t="shared" si="1"/>
        <v>12.150322778973255</v>
      </c>
      <c r="G35" s="9">
        <f>man!F30</f>
        <v>3029</v>
      </c>
      <c r="H35" s="10">
        <f t="shared" si="2"/>
        <v>23.278512142637563</v>
      </c>
      <c r="I35" s="9">
        <f>man!G30</f>
        <v>3708</v>
      </c>
      <c r="J35" s="10">
        <f t="shared" si="3"/>
        <v>28.496772210267444</v>
      </c>
      <c r="K35" s="9">
        <f>man!H30</f>
        <v>2711</v>
      </c>
      <c r="L35" s="10">
        <f t="shared" si="4"/>
        <v>20.834614202274825</v>
      </c>
      <c r="M35" s="9">
        <f>man!I30</f>
        <v>1983</v>
      </c>
      <c r="N35" s="10">
        <f t="shared" si="5"/>
        <v>15.23977866584691</v>
      </c>
      <c r="P35" s="16"/>
      <c r="Q35" s="15"/>
      <c r="R35" s="15"/>
    </row>
    <row r="36" spans="1:18" ht="12.75">
      <c r="A36" s="1" t="s">
        <v>32</v>
      </c>
      <c r="B36" s="3" t="s">
        <v>52</v>
      </c>
      <c r="C36" s="9">
        <f>man!C31</f>
        <v>8615</v>
      </c>
      <c r="D36" s="9">
        <f t="shared" si="0"/>
        <v>9436</v>
      </c>
      <c r="E36" s="9">
        <f>man!E31</f>
        <v>887</v>
      </c>
      <c r="F36" s="10">
        <f t="shared" si="1"/>
        <v>9.40016956337431</v>
      </c>
      <c r="G36" s="9">
        <f>man!F31</f>
        <v>1939</v>
      </c>
      <c r="H36" s="10">
        <f t="shared" si="2"/>
        <v>20.548961424332344</v>
      </c>
      <c r="I36" s="9">
        <f>man!G31</f>
        <v>2564</v>
      </c>
      <c r="J36" s="10">
        <f t="shared" si="3"/>
        <v>27.172530733361594</v>
      </c>
      <c r="K36" s="9">
        <f>man!H31</f>
        <v>2309</v>
      </c>
      <c r="L36" s="10">
        <f t="shared" si="4"/>
        <v>24.47011445527766</v>
      </c>
      <c r="M36" s="9">
        <f>man!I31</f>
        <v>1737</v>
      </c>
      <c r="N36" s="10">
        <f t="shared" si="5"/>
        <v>18.40822382365409</v>
      </c>
      <c r="P36" s="16"/>
      <c r="Q36" s="15"/>
      <c r="R36" s="15"/>
    </row>
    <row r="37" spans="1:18" ht="12.75">
      <c r="A37" s="1" t="s">
        <v>0</v>
      </c>
      <c r="B37" s="3" t="s">
        <v>55</v>
      </c>
      <c r="C37" s="9">
        <f>man!C32</f>
        <v>8168</v>
      </c>
      <c r="D37" s="9">
        <f t="shared" si="0"/>
        <v>8816</v>
      </c>
      <c r="E37" s="9">
        <f>man!E32</f>
        <v>1073</v>
      </c>
      <c r="F37" s="10">
        <f t="shared" si="1"/>
        <v>12.171052631578947</v>
      </c>
      <c r="G37" s="9">
        <f>man!F32</f>
        <v>2107</v>
      </c>
      <c r="H37" s="10">
        <f t="shared" si="2"/>
        <v>23.8997277676951</v>
      </c>
      <c r="I37" s="9">
        <f>man!G32</f>
        <v>2545</v>
      </c>
      <c r="J37" s="10">
        <f t="shared" si="3"/>
        <v>28.867967332123413</v>
      </c>
      <c r="K37" s="9">
        <f>man!H32</f>
        <v>1801</v>
      </c>
      <c r="L37" s="10">
        <f t="shared" si="4"/>
        <v>20.428765880217785</v>
      </c>
      <c r="M37" s="9">
        <f>man!I32</f>
        <v>1290</v>
      </c>
      <c r="N37" s="10">
        <f t="shared" si="5"/>
        <v>14.632486388384756</v>
      </c>
      <c r="P37" s="16"/>
      <c r="Q37" s="15"/>
      <c r="R37" s="15"/>
    </row>
    <row r="38" spans="1:18" ht="12.75">
      <c r="A38" s="1" t="s">
        <v>72</v>
      </c>
      <c r="B38" s="3" t="s">
        <v>28</v>
      </c>
      <c r="C38" s="9">
        <f>man!C33</f>
        <v>12400</v>
      </c>
      <c r="D38" s="9">
        <f t="shared" si="0"/>
        <v>13404</v>
      </c>
      <c r="E38" s="9">
        <f>man!E33</f>
        <v>1370</v>
      </c>
      <c r="F38" s="10">
        <f t="shared" si="1"/>
        <v>10.220829603103551</v>
      </c>
      <c r="G38" s="9">
        <f>man!F33</f>
        <v>3133</v>
      </c>
      <c r="H38" s="10">
        <f t="shared" si="2"/>
        <v>23.373619814980604</v>
      </c>
      <c r="I38" s="9">
        <f>man!G33</f>
        <v>3653</v>
      </c>
      <c r="J38" s="10">
        <f t="shared" si="3"/>
        <v>27.25305878842137</v>
      </c>
      <c r="K38" s="9">
        <f>man!H33</f>
        <v>2877</v>
      </c>
      <c r="L38" s="10">
        <f t="shared" si="4"/>
        <v>21.46374216651746</v>
      </c>
      <c r="M38" s="9">
        <f>man!I33</f>
        <v>2371</v>
      </c>
      <c r="N38" s="10">
        <f t="shared" si="5"/>
        <v>17.68874962697702</v>
      </c>
      <c r="P38" s="16"/>
      <c r="Q38" s="15"/>
      <c r="R38" s="15"/>
    </row>
    <row r="39" spans="1:18" ht="12.75">
      <c r="A39" s="1" t="s">
        <v>49</v>
      </c>
      <c r="B39" s="3" t="s">
        <v>79</v>
      </c>
      <c r="C39" s="9">
        <f>man!C34</f>
        <v>7398</v>
      </c>
      <c r="D39" s="9">
        <f t="shared" si="0"/>
        <v>8164</v>
      </c>
      <c r="E39" s="9">
        <f>man!E34</f>
        <v>851</v>
      </c>
      <c r="F39" s="10">
        <f t="shared" si="1"/>
        <v>10.423811856932875</v>
      </c>
      <c r="G39" s="9">
        <f>man!F34</f>
        <v>1920</v>
      </c>
      <c r="H39" s="10">
        <f t="shared" si="2"/>
        <v>23.517883390494855</v>
      </c>
      <c r="I39" s="9">
        <f>man!G34</f>
        <v>2456</v>
      </c>
      <c r="J39" s="10">
        <f t="shared" si="3"/>
        <v>30.08329250367467</v>
      </c>
      <c r="K39" s="9">
        <f>man!H34</f>
        <v>1643</v>
      </c>
      <c r="L39" s="10">
        <f t="shared" si="4"/>
        <v>20.124938755512005</v>
      </c>
      <c r="M39" s="9">
        <f>man!I34</f>
        <v>1294</v>
      </c>
      <c r="N39" s="10">
        <f t="shared" si="5"/>
        <v>15.850073493385594</v>
      </c>
      <c r="P39" s="16"/>
      <c r="Q39" s="15"/>
      <c r="R39" s="15"/>
    </row>
    <row r="40" spans="1:18" ht="12.75">
      <c r="A40" s="1" t="s">
        <v>76</v>
      </c>
      <c r="B40" s="3" t="s">
        <v>84</v>
      </c>
      <c r="C40" s="9">
        <f>man!C35</f>
        <v>7500</v>
      </c>
      <c r="D40" s="9">
        <f t="shared" si="0"/>
        <v>8671</v>
      </c>
      <c r="E40" s="9">
        <f>man!E35</f>
        <v>1249</v>
      </c>
      <c r="F40" s="10">
        <f t="shared" si="1"/>
        <v>14.404336293391765</v>
      </c>
      <c r="G40" s="9">
        <f>man!F35</f>
        <v>2344</v>
      </c>
      <c r="H40" s="10">
        <f t="shared" si="2"/>
        <v>27.03263752739015</v>
      </c>
      <c r="I40" s="9">
        <f>man!G35</f>
        <v>2295</v>
      </c>
      <c r="J40" s="10">
        <f t="shared" si="3"/>
        <v>26.467535463037713</v>
      </c>
      <c r="K40" s="9">
        <f>man!H35</f>
        <v>1630</v>
      </c>
      <c r="L40" s="10">
        <f t="shared" si="4"/>
        <v>18.79829316111175</v>
      </c>
      <c r="M40" s="9">
        <f>man!I35</f>
        <v>1153</v>
      </c>
      <c r="N40" s="10">
        <f t="shared" si="5"/>
        <v>13.297197555068617</v>
      </c>
      <c r="P40" s="16"/>
      <c r="Q40" s="15"/>
      <c r="R40" s="15"/>
    </row>
    <row r="41" spans="1:18" ht="12.75">
      <c r="A41" s="1" t="s">
        <v>9</v>
      </c>
      <c r="B41" s="3" t="s">
        <v>35</v>
      </c>
      <c r="C41" s="9">
        <f>man!C36</f>
        <v>9225</v>
      </c>
      <c r="D41" s="9">
        <f t="shared" si="0"/>
        <v>9838</v>
      </c>
      <c r="E41" s="9">
        <f>man!E36</f>
        <v>1017</v>
      </c>
      <c r="F41" s="10">
        <f t="shared" si="1"/>
        <v>10.33746696483025</v>
      </c>
      <c r="G41" s="9">
        <f>man!F36</f>
        <v>2549</v>
      </c>
      <c r="H41" s="10">
        <f t="shared" si="2"/>
        <v>25.909737751575523</v>
      </c>
      <c r="I41" s="9">
        <f>man!G36</f>
        <v>2800</v>
      </c>
      <c r="J41" s="10">
        <f t="shared" si="3"/>
        <v>28.46106932303314</v>
      </c>
      <c r="K41" s="9">
        <f>man!H36</f>
        <v>1953</v>
      </c>
      <c r="L41" s="10">
        <f t="shared" si="4"/>
        <v>19.851595852815613</v>
      </c>
      <c r="M41" s="9">
        <f>man!I36</f>
        <v>1519</v>
      </c>
      <c r="N41" s="10">
        <f t="shared" si="5"/>
        <v>15.440130107745475</v>
      </c>
      <c r="P41" s="16"/>
      <c r="Q41" s="15"/>
      <c r="R41" s="15"/>
    </row>
    <row r="42" spans="1:18" ht="12.75">
      <c r="A42" s="1" t="s">
        <v>73</v>
      </c>
      <c r="B42" s="3" t="s">
        <v>78</v>
      </c>
      <c r="C42" s="9">
        <f>man!C37</f>
        <v>10320</v>
      </c>
      <c r="D42" s="9">
        <f t="shared" si="0"/>
        <v>11968</v>
      </c>
      <c r="E42" s="9">
        <f>man!E37</f>
        <v>1171</v>
      </c>
      <c r="F42" s="10">
        <f t="shared" si="1"/>
        <v>9.784425133689838</v>
      </c>
      <c r="G42" s="9">
        <f>man!F37</f>
        <v>2594</v>
      </c>
      <c r="H42" s="10">
        <f t="shared" si="2"/>
        <v>21.67446524064171</v>
      </c>
      <c r="I42" s="9">
        <f>man!G37</f>
        <v>3357</v>
      </c>
      <c r="J42" s="10">
        <f t="shared" si="3"/>
        <v>28.049799465240643</v>
      </c>
      <c r="K42" s="9">
        <f>man!H37</f>
        <v>2780</v>
      </c>
      <c r="L42" s="10">
        <f t="shared" si="4"/>
        <v>23.22860962566845</v>
      </c>
      <c r="M42" s="9">
        <f>man!I37</f>
        <v>2066</v>
      </c>
      <c r="N42" s="10">
        <f t="shared" si="5"/>
        <v>17.26270053475936</v>
      </c>
      <c r="P42" s="16"/>
      <c r="Q42" s="15"/>
      <c r="R42" s="15"/>
    </row>
    <row r="43" spans="1:18" ht="12.75">
      <c r="A43" s="1" t="s">
        <v>29</v>
      </c>
      <c r="B43" s="3" t="s">
        <v>75</v>
      </c>
      <c r="C43" s="9">
        <f>man!C38</f>
        <v>6092</v>
      </c>
      <c r="D43" s="9">
        <f t="shared" si="0"/>
        <v>7016</v>
      </c>
      <c r="E43" s="9">
        <f>man!E38</f>
        <v>527</v>
      </c>
      <c r="F43" s="10">
        <f t="shared" si="1"/>
        <v>7.511402508551882</v>
      </c>
      <c r="G43" s="9">
        <f>man!F38</f>
        <v>1403</v>
      </c>
      <c r="H43" s="10">
        <f t="shared" si="2"/>
        <v>19.99714937286203</v>
      </c>
      <c r="I43" s="9">
        <f>man!G38</f>
        <v>1945</v>
      </c>
      <c r="J43" s="10">
        <f t="shared" si="3"/>
        <v>27.722348916761685</v>
      </c>
      <c r="K43" s="9">
        <f>man!H38</f>
        <v>1590</v>
      </c>
      <c r="L43" s="10">
        <f t="shared" si="4"/>
        <v>22.66248574686431</v>
      </c>
      <c r="M43" s="9">
        <f>man!I38</f>
        <v>1551</v>
      </c>
      <c r="N43" s="10">
        <f t="shared" si="5"/>
        <v>22.10661345496009</v>
      </c>
      <c r="P43" s="16"/>
      <c r="Q43" s="15"/>
      <c r="R43" s="15"/>
    </row>
    <row r="44" spans="1:18" ht="12.75">
      <c r="A44" s="1" t="s">
        <v>68</v>
      </c>
      <c r="B44" s="3" t="s">
        <v>14</v>
      </c>
      <c r="C44" s="9">
        <f>man!C39</f>
        <v>14453</v>
      </c>
      <c r="D44" s="9">
        <f t="shared" si="0"/>
        <v>15373</v>
      </c>
      <c r="E44" s="9">
        <f>man!E39</f>
        <v>2060</v>
      </c>
      <c r="F44" s="10">
        <f t="shared" si="1"/>
        <v>13.400117088401744</v>
      </c>
      <c r="G44" s="9">
        <f>man!F39</f>
        <v>4307</v>
      </c>
      <c r="H44" s="10">
        <f t="shared" si="2"/>
        <v>28.016652572692387</v>
      </c>
      <c r="I44" s="9">
        <f>man!G39</f>
        <v>4058</v>
      </c>
      <c r="J44" s="10">
        <f t="shared" si="3"/>
        <v>26.396929681909842</v>
      </c>
      <c r="K44" s="9">
        <f>man!H39</f>
        <v>2761</v>
      </c>
      <c r="L44" s="10">
        <f t="shared" si="4"/>
        <v>17.960059845183114</v>
      </c>
      <c r="M44" s="9">
        <f>man!I39</f>
        <v>2187</v>
      </c>
      <c r="N44" s="10">
        <f t="shared" si="5"/>
        <v>14.226240811812918</v>
      </c>
      <c r="P44" s="16"/>
      <c r="Q44" s="15"/>
      <c r="R44" s="15"/>
    </row>
    <row r="45" spans="1:18" ht="12.75">
      <c r="A45" s="1" t="s">
        <v>19</v>
      </c>
      <c r="B45" s="3" t="s">
        <v>81</v>
      </c>
      <c r="C45" s="9">
        <f>man!C40</f>
        <v>6449</v>
      </c>
      <c r="D45" s="9">
        <f t="shared" si="0"/>
        <v>6727</v>
      </c>
      <c r="E45" s="9">
        <f>man!E40</f>
        <v>916</v>
      </c>
      <c r="F45" s="10">
        <f t="shared" si="1"/>
        <v>13.61676824736138</v>
      </c>
      <c r="G45" s="9">
        <f>man!F40</f>
        <v>1817</v>
      </c>
      <c r="H45" s="10">
        <f t="shared" si="2"/>
        <v>27.01055448193846</v>
      </c>
      <c r="I45" s="9">
        <f>man!G40</f>
        <v>1911</v>
      </c>
      <c r="J45" s="10">
        <f t="shared" si="3"/>
        <v>28.407908428720084</v>
      </c>
      <c r="K45" s="9">
        <f>man!H40</f>
        <v>1169</v>
      </c>
      <c r="L45" s="10">
        <f t="shared" si="4"/>
        <v>17.377731529656607</v>
      </c>
      <c r="M45" s="9">
        <f>man!I40</f>
        <v>914</v>
      </c>
      <c r="N45" s="10">
        <f t="shared" si="5"/>
        <v>13.587037312323472</v>
      </c>
      <c r="P45" s="16"/>
      <c r="Q45" s="15"/>
      <c r="R45" s="15"/>
    </row>
    <row r="46" spans="1:18" ht="12.75">
      <c r="A46" s="1" t="s">
        <v>48</v>
      </c>
      <c r="B46" s="3" t="s">
        <v>17</v>
      </c>
      <c r="C46" s="9">
        <f>man!C41</f>
        <v>6285</v>
      </c>
      <c r="D46" s="9">
        <f t="shared" si="0"/>
        <v>7198</v>
      </c>
      <c r="E46" s="9">
        <f>man!E41</f>
        <v>595</v>
      </c>
      <c r="F46" s="10">
        <f t="shared" si="1"/>
        <v>8.266185051403168</v>
      </c>
      <c r="G46" s="9">
        <f>man!F41</f>
        <v>1529</v>
      </c>
      <c r="H46" s="10">
        <f t="shared" si="2"/>
        <v>21.242011669908308</v>
      </c>
      <c r="I46" s="9">
        <f>man!G41</f>
        <v>2008</v>
      </c>
      <c r="J46" s="10">
        <f t="shared" si="3"/>
        <v>27.896637954987497</v>
      </c>
      <c r="K46" s="9">
        <f>man!H41</f>
        <v>1718</v>
      </c>
      <c r="L46" s="10">
        <f t="shared" si="4"/>
        <v>23.86774103917755</v>
      </c>
      <c r="M46" s="9">
        <f>man!I41</f>
        <v>1348</v>
      </c>
      <c r="N46" s="10">
        <f t="shared" si="5"/>
        <v>18.72742428452348</v>
      </c>
      <c r="P46" s="16"/>
      <c r="Q46" s="15"/>
      <c r="R46" s="15"/>
    </row>
    <row r="47" spans="1:18" ht="12.75">
      <c r="A47" s="1" t="s">
        <v>59</v>
      </c>
      <c r="B47" s="3" t="s">
        <v>80</v>
      </c>
      <c r="C47" s="9">
        <f>man!C42</f>
        <v>7408</v>
      </c>
      <c r="D47" s="9">
        <f t="shared" si="0"/>
        <v>8377</v>
      </c>
      <c r="E47" s="9">
        <f>man!E42</f>
        <v>734</v>
      </c>
      <c r="F47" s="10">
        <f t="shared" si="1"/>
        <v>8.762086665870838</v>
      </c>
      <c r="G47" s="9">
        <f>man!F42</f>
        <v>1703</v>
      </c>
      <c r="H47" s="10">
        <f t="shared" si="2"/>
        <v>20.329473558553182</v>
      </c>
      <c r="I47" s="9">
        <f>man!G42</f>
        <v>2477</v>
      </c>
      <c r="J47" s="10">
        <f t="shared" si="3"/>
        <v>29.569058135370657</v>
      </c>
      <c r="K47" s="9">
        <f>man!H42</f>
        <v>1964</v>
      </c>
      <c r="L47" s="10">
        <f t="shared" si="4"/>
        <v>23.445147427480002</v>
      </c>
      <c r="M47" s="9">
        <f>man!I42</f>
        <v>1499</v>
      </c>
      <c r="N47" s="10">
        <f t="shared" si="5"/>
        <v>17.89423421272532</v>
      </c>
      <c r="P47" s="16"/>
      <c r="Q47" s="15"/>
      <c r="R47" s="15"/>
    </row>
    <row r="48" spans="1:18" ht="12.75">
      <c r="A48" s="1" t="s">
        <v>63</v>
      </c>
      <c r="B48" s="3" t="s">
        <v>31</v>
      </c>
      <c r="C48" s="9">
        <f>man!C43</f>
        <v>6744</v>
      </c>
      <c r="D48" s="9">
        <f t="shared" si="0"/>
        <v>7261</v>
      </c>
      <c r="E48" s="9">
        <f>man!E43</f>
        <v>770</v>
      </c>
      <c r="F48" s="10">
        <f t="shared" si="1"/>
        <v>10.604599917366754</v>
      </c>
      <c r="G48" s="9">
        <f>man!F43</f>
        <v>1829</v>
      </c>
      <c r="H48" s="10">
        <f t="shared" si="2"/>
        <v>25.189367855667268</v>
      </c>
      <c r="I48" s="9">
        <f>man!G43</f>
        <v>2008</v>
      </c>
      <c r="J48" s="10">
        <f t="shared" si="3"/>
        <v>27.654593031262912</v>
      </c>
      <c r="K48" s="9">
        <f>man!H43</f>
        <v>1468</v>
      </c>
      <c r="L48" s="10">
        <f t="shared" si="4"/>
        <v>20.21760088142129</v>
      </c>
      <c r="M48" s="9">
        <f>man!I43</f>
        <v>1186</v>
      </c>
      <c r="N48" s="10">
        <f t="shared" si="5"/>
        <v>16.333838314281778</v>
      </c>
      <c r="P48" s="16"/>
      <c r="Q48" s="15"/>
      <c r="R48" s="15"/>
    </row>
    <row r="49" spans="2:14" s="2" customFormat="1" ht="12.75">
      <c r="B49" s="3" t="s">
        <v>91</v>
      </c>
      <c r="C49" s="4">
        <f>SUM(C7:C48)</f>
        <v>412447</v>
      </c>
      <c r="D49" s="4">
        <f>SUM(D7:D48)</f>
        <v>450630</v>
      </c>
      <c r="E49" s="4">
        <f aca="true" t="shared" si="6" ref="E49:M49">SUM(E7:E48)</f>
        <v>48075</v>
      </c>
      <c r="F49" s="11">
        <f>E49/D49*100</f>
        <v>10.668397576725917</v>
      </c>
      <c r="G49" s="4">
        <f t="shared" si="6"/>
        <v>108805</v>
      </c>
      <c r="H49" s="11">
        <f>G49/D49*100</f>
        <v>24.145085768812553</v>
      </c>
      <c r="I49" s="4">
        <f t="shared" si="6"/>
        <v>127233</v>
      </c>
      <c r="J49" s="11">
        <f>I49/D49*100</f>
        <v>28.234471739564608</v>
      </c>
      <c r="K49" s="4">
        <f t="shared" si="6"/>
        <v>91753</v>
      </c>
      <c r="L49" s="11">
        <f>K49/D49*100</f>
        <v>20.361050085435945</v>
      </c>
      <c r="M49" s="4">
        <f t="shared" si="6"/>
        <v>74764</v>
      </c>
      <c r="N49" s="11">
        <f>M49/D49*100</f>
        <v>16.590994829460975</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12781</v>
      </c>
      <c r="D2" s="13">
        <v>14122</v>
      </c>
      <c r="E2" s="13">
        <v>1685</v>
      </c>
      <c r="F2" s="13">
        <v>3372</v>
      </c>
      <c r="G2" s="13">
        <v>4019</v>
      </c>
      <c r="H2" s="13">
        <v>2887</v>
      </c>
      <c r="I2" s="13">
        <v>2159</v>
      </c>
    </row>
    <row r="3" spans="1:9" ht="12.75">
      <c r="A3" s="17" t="s">
        <v>47</v>
      </c>
      <c r="B3" s="13" t="s">
        <v>11</v>
      </c>
      <c r="C3" s="13">
        <v>11610</v>
      </c>
      <c r="D3" s="13">
        <v>12706</v>
      </c>
      <c r="E3" s="13">
        <v>1406</v>
      </c>
      <c r="F3" s="13">
        <v>2950</v>
      </c>
      <c r="G3" s="13">
        <v>3532</v>
      </c>
      <c r="H3" s="13">
        <v>2640</v>
      </c>
      <c r="I3" s="13">
        <v>2178</v>
      </c>
    </row>
    <row r="4" spans="1:9" ht="12.75">
      <c r="A4" s="13" t="s">
        <v>58</v>
      </c>
      <c r="B4" s="13" t="s">
        <v>13</v>
      </c>
      <c r="C4" s="13">
        <v>10279</v>
      </c>
      <c r="D4" s="13">
        <v>11425</v>
      </c>
      <c r="E4" s="13">
        <v>937</v>
      </c>
      <c r="F4" s="13">
        <v>2465</v>
      </c>
      <c r="G4" s="13">
        <v>3454</v>
      </c>
      <c r="H4" s="13">
        <v>2548</v>
      </c>
      <c r="I4" s="13">
        <v>2021</v>
      </c>
    </row>
    <row r="5" spans="1:9" ht="12.75">
      <c r="A5" s="13" t="s">
        <v>2</v>
      </c>
      <c r="B5" s="13" t="s">
        <v>62</v>
      </c>
      <c r="C5" s="13">
        <v>9949</v>
      </c>
      <c r="D5" s="13">
        <v>11039</v>
      </c>
      <c r="E5" s="13">
        <v>980</v>
      </c>
      <c r="F5" s="13">
        <v>2519</v>
      </c>
      <c r="G5" s="13">
        <v>3081</v>
      </c>
      <c r="H5" s="13">
        <v>2427</v>
      </c>
      <c r="I5" s="13">
        <v>2032</v>
      </c>
    </row>
    <row r="6" spans="1:9" ht="12.75">
      <c r="A6" s="13" t="s">
        <v>1</v>
      </c>
      <c r="B6" s="13" t="s">
        <v>60</v>
      </c>
      <c r="C6" s="13">
        <v>19069</v>
      </c>
      <c r="D6" s="13">
        <v>21149</v>
      </c>
      <c r="E6" s="13">
        <v>2795</v>
      </c>
      <c r="F6" s="13">
        <v>5562</v>
      </c>
      <c r="G6" s="13">
        <v>6208</v>
      </c>
      <c r="H6" s="13">
        <v>3794</v>
      </c>
      <c r="I6" s="13">
        <v>2790</v>
      </c>
    </row>
    <row r="7" spans="1:9" ht="12.75">
      <c r="A7" s="13" t="s">
        <v>21</v>
      </c>
      <c r="B7" s="13" t="s">
        <v>70</v>
      </c>
      <c r="C7" s="13">
        <v>8861</v>
      </c>
      <c r="D7" s="13">
        <v>10256</v>
      </c>
      <c r="E7" s="13">
        <v>1300</v>
      </c>
      <c r="F7" s="13">
        <v>2361</v>
      </c>
      <c r="G7" s="13">
        <v>2674</v>
      </c>
      <c r="H7" s="13">
        <v>1967</v>
      </c>
      <c r="I7" s="13">
        <v>1954</v>
      </c>
    </row>
    <row r="8" spans="1:9" ht="12.75">
      <c r="A8" s="13" t="s">
        <v>18</v>
      </c>
      <c r="B8" s="13" t="s">
        <v>37</v>
      </c>
      <c r="C8" s="13">
        <v>7994</v>
      </c>
      <c r="D8" s="13">
        <v>8450</v>
      </c>
      <c r="E8" s="13">
        <v>891</v>
      </c>
      <c r="F8" s="13">
        <v>1831</v>
      </c>
      <c r="G8" s="13">
        <v>2568</v>
      </c>
      <c r="H8" s="13">
        <v>1900</v>
      </c>
      <c r="I8" s="13">
        <v>1260</v>
      </c>
    </row>
    <row r="9" spans="1:9" ht="12.75">
      <c r="A9" s="13" t="s">
        <v>22</v>
      </c>
      <c r="B9" s="13" t="s">
        <v>74</v>
      </c>
      <c r="C9" s="13">
        <v>10683</v>
      </c>
      <c r="D9" s="13">
        <v>10927</v>
      </c>
      <c r="E9" s="13">
        <v>1113</v>
      </c>
      <c r="F9" s="13">
        <v>2961</v>
      </c>
      <c r="G9" s="13">
        <v>3108</v>
      </c>
      <c r="H9" s="13">
        <v>2024</v>
      </c>
      <c r="I9" s="13">
        <v>1721</v>
      </c>
    </row>
    <row r="10" spans="1:9" ht="12.75">
      <c r="A10" s="13" t="s">
        <v>24</v>
      </c>
      <c r="B10" s="13" t="s">
        <v>71</v>
      </c>
      <c r="C10" s="13">
        <v>6138</v>
      </c>
      <c r="D10" s="13">
        <v>6437</v>
      </c>
      <c r="E10" s="13">
        <v>535</v>
      </c>
      <c r="F10" s="13">
        <v>1293</v>
      </c>
      <c r="G10" s="13">
        <v>1985</v>
      </c>
      <c r="H10" s="13">
        <v>1444</v>
      </c>
      <c r="I10" s="13">
        <v>1180</v>
      </c>
    </row>
    <row r="11" spans="1:9" ht="12.75">
      <c r="A11" s="13" t="s">
        <v>30</v>
      </c>
      <c r="B11" s="13" t="s">
        <v>45</v>
      </c>
      <c r="C11" s="13">
        <v>29142</v>
      </c>
      <c r="D11" s="13">
        <v>30035</v>
      </c>
      <c r="E11" s="13">
        <v>2115</v>
      </c>
      <c r="F11" s="13">
        <v>7912</v>
      </c>
      <c r="G11" s="13">
        <v>8730</v>
      </c>
      <c r="H11" s="13">
        <v>5965</v>
      </c>
      <c r="I11" s="13">
        <v>5313</v>
      </c>
    </row>
    <row r="12" spans="1:9" ht="12.75">
      <c r="A12" s="13" t="s">
        <v>77</v>
      </c>
      <c r="B12" s="13" t="s">
        <v>16</v>
      </c>
      <c r="C12" s="13">
        <v>7492</v>
      </c>
      <c r="D12" s="13">
        <v>7873</v>
      </c>
      <c r="E12" s="13">
        <v>817</v>
      </c>
      <c r="F12" s="13">
        <v>1768</v>
      </c>
      <c r="G12" s="13">
        <v>2319</v>
      </c>
      <c r="H12" s="13">
        <v>1585</v>
      </c>
      <c r="I12" s="13">
        <v>1384</v>
      </c>
    </row>
    <row r="13" spans="1:9" ht="12.75">
      <c r="A13" s="13" t="s">
        <v>64</v>
      </c>
      <c r="B13" s="13" t="s">
        <v>12</v>
      </c>
      <c r="C13" s="13">
        <v>5588</v>
      </c>
      <c r="D13" s="13">
        <v>6181</v>
      </c>
      <c r="E13" s="13">
        <v>620</v>
      </c>
      <c r="F13" s="13">
        <v>1485</v>
      </c>
      <c r="G13" s="13">
        <v>1630</v>
      </c>
      <c r="H13" s="13">
        <v>1253</v>
      </c>
      <c r="I13" s="13">
        <v>1193</v>
      </c>
    </row>
    <row r="14" spans="1:9" ht="12.75">
      <c r="A14" s="13" t="s">
        <v>38</v>
      </c>
      <c r="B14" s="13" t="s">
        <v>3</v>
      </c>
      <c r="C14" s="13">
        <v>4961</v>
      </c>
      <c r="D14" s="13">
        <v>5246</v>
      </c>
      <c r="E14" s="13">
        <v>530</v>
      </c>
      <c r="F14" s="13">
        <v>1306</v>
      </c>
      <c r="G14" s="13">
        <v>1409</v>
      </c>
      <c r="H14" s="13">
        <v>1145</v>
      </c>
      <c r="I14" s="13">
        <v>856</v>
      </c>
    </row>
    <row r="15" spans="1:9" ht="12.75">
      <c r="A15" s="13" t="s">
        <v>51</v>
      </c>
      <c r="B15" s="13" t="s">
        <v>43</v>
      </c>
      <c r="C15" s="13">
        <v>19603</v>
      </c>
      <c r="D15" s="13">
        <v>20365</v>
      </c>
      <c r="E15" s="13">
        <v>2706</v>
      </c>
      <c r="F15" s="13">
        <v>5527</v>
      </c>
      <c r="G15" s="13">
        <v>5456</v>
      </c>
      <c r="H15" s="13">
        <v>3580</v>
      </c>
      <c r="I15" s="13">
        <v>3096</v>
      </c>
    </row>
    <row r="16" spans="1:9" ht="12.75">
      <c r="A16" s="13" t="s">
        <v>23</v>
      </c>
      <c r="B16" s="13" t="s">
        <v>40</v>
      </c>
      <c r="C16" s="13">
        <v>11509</v>
      </c>
      <c r="D16" s="13">
        <v>12154</v>
      </c>
      <c r="E16" s="13">
        <v>1029</v>
      </c>
      <c r="F16" s="13">
        <v>2731</v>
      </c>
      <c r="G16" s="13">
        <v>3323</v>
      </c>
      <c r="H16" s="13">
        <v>2529</v>
      </c>
      <c r="I16" s="13">
        <v>2542</v>
      </c>
    </row>
    <row r="17" spans="1:9" ht="12.75">
      <c r="A17" s="13" t="s">
        <v>53</v>
      </c>
      <c r="B17" s="13" t="s">
        <v>4</v>
      </c>
      <c r="C17" s="13">
        <v>5241</v>
      </c>
      <c r="D17" s="13">
        <v>5540</v>
      </c>
      <c r="E17" s="13">
        <v>669</v>
      </c>
      <c r="F17" s="13">
        <v>1379</v>
      </c>
      <c r="G17" s="13">
        <v>1699</v>
      </c>
      <c r="H17" s="13">
        <v>1068</v>
      </c>
      <c r="I17" s="13">
        <v>725</v>
      </c>
    </row>
    <row r="18" spans="1:9" ht="12.75">
      <c r="A18" s="13" t="s">
        <v>8</v>
      </c>
      <c r="B18" s="13" t="s">
        <v>36</v>
      </c>
      <c r="C18" s="13">
        <v>14410</v>
      </c>
      <c r="D18" s="13">
        <v>17471</v>
      </c>
      <c r="E18" s="13">
        <v>2488</v>
      </c>
      <c r="F18" s="13">
        <v>3981</v>
      </c>
      <c r="G18" s="13">
        <v>4479</v>
      </c>
      <c r="H18" s="13">
        <v>3352</v>
      </c>
      <c r="I18" s="13">
        <v>3171</v>
      </c>
    </row>
    <row r="19" spans="1:9" ht="12.75">
      <c r="A19" s="13" t="s">
        <v>69</v>
      </c>
      <c r="B19" s="13" t="s">
        <v>42</v>
      </c>
      <c r="C19" s="13">
        <v>13877</v>
      </c>
      <c r="D19" s="13">
        <v>15662</v>
      </c>
      <c r="E19" s="13">
        <v>1896</v>
      </c>
      <c r="F19" s="13">
        <v>3703</v>
      </c>
      <c r="G19" s="13">
        <v>4296</v>
      </c>
      <c r="H19" s="13">
        <v>3181</v>
      </c>
      <c r="I19" s="13">
        <v>2586</v>
      </c>
    </row>
    <row r="20" spans="1:9" ht="12.75">
      <c r="A20" s="13" t="s">
        <v>6</v>
      </c>
      <c r="B20" s="13" t="s">
        <v>57</v>
      </c>
      <c r="C20" s="13">
        <v>7809</v>
      </c>
      <c r="D20" s="13">
        <v>9036</v>
      </c>
      <c r="E20" s="13">
        <v>883</v>
      </c>
      <c r="F20" s="13">
        <v>2015</v>
      </c>
      <c r="G20" s="13">
        <v>2528</v>
      </c>
      <c r="H20" s="13">
        <v>1999</v>
      </c>
      <c r="I20" s="13">
        <v>1611</v>
      </c>
    </row>
    <row r="21" spans="1:9" ht="12.75">
      <c r="A21" s="13" t="s">
        <v>10</v>
      </c>
      <c r="B21" s="13" t="s">
        <v>65</v>
      </c>
      <c r="C21" s="13">
        <v>3385</v>
      </c>
      <c r="D21" s="13">
        <v>3600</v>
      </c>
      <c r="E21" s="13">
        <v>549</v>
      </c>
      <c r="F21" s="13">
        <v>923</v>
      </c>
      <c r="G21" s="13">
        <v>892</v>
      </c>
      <c r="H21" s="13">
        <v>647</v>
      </c>
      <c r="I21" s="13">
        <v>589</v>
      </c>
    </row>
    <row r="22" spans="1:9" ht="12.75">
      <c r="A22" s="13" t="s">
        <v>61</v>
      </c>
      <c r="B22" s="13" t="s">
        <v>25</v>
      </c>
      <c r="C22" s="13">
        <v>5541</v>
      </c>
      <c r="D22" s="13">
        <v>5773</v>
      </c>
      <c r="E22" s="13">
        <v>535</v>
      </c>
      <c r="F22" s="13">
        <v>1454</v>
      </c>
      <c r="G22" s="13">
        <v>1729</v>
      </c>
      <c r="H22" s="13">
        <v>1184</v>
      </c>
      <c r="I22" s="13">
        <v>871</v>
      </c>
    </row>
    <row r="23" spans="1:9" ht="12.75">
      <c r="A23" s="13" t="s">
        <v>27</v>
      </c>
      <c r="B23" s="13" t="s">
        <v>41</v>
      </c>
      <c r="C23" s="13">
        <v>9227</v>
      </c>
      <c r="D23" s="13">
        <v>10841</v>
      </c>
      <c r="E23" s="13">
        <v>1086</v>
      </c>
      <c r="F23" s="13">
        <v>2467</v>
      </c>
      <c r="G23" s="13">
        <v>3444</v>
      </c>
      <c r="H23" s="13">
        <v>2221</v>
      </c>
      <c r="I23" s="13">
        <v>1623</v>
      </c>
    </row>
    <row r="24" spans="1:9" ht="12.75">
      <c r="A24" s="13" t="s">
        <v>46</v>
      </c>
      <c r="B24" s="13" t="s">
        <v>56</v>
      </c>
      <c r="C24" s="13">
        <v>8732</v>
      </c>
      <c r="D24" s="13">
        <v>9433</v>
      </c>
      <c r="E24" s="13">
        <v>800</v>
      </c>
      <c r="F24" s="13">
        <v>2013</v>
      </c>
      <c r="G24" s="13">
        <v>2493</v>
      </c>
      <c r="H24" s="13">
        <v>2142</v>
      </c>
      <c r="I24" s="13">
        <v>1985</v>
      </c>
    </row>
    <row r="25" spans="1:9" ht="12.75">
      <c r="A25" s="13" t="s">
        <v>5</v>
      </c>
      <c r="B25" s="13" t="s">
        <v>33</v>
      </c>
      <c r="C25" s="13">
        <v>4505</v>
      </c>
      <c r="D25" s="13">
        <v>4890</v>
      </c>
      <c r="E25" s="13">
        <v>423</v>
      </c>
      <c r="F25" s="13">
        <v>1071</v>
      </c>
      <c r="G25" s="13">
        <v>1465</v>
      </c>
      <c r="H25" s="13">
        <v>1109</v>
      </c>
      <c r="I25" s="13">
        <v>822</v>
      </c>
    </row>
    <row r="26" spans="1:9" ht="12.75">
      <c r="A26" s="13" t="s">
        <v>83</v>
      </c>
      <c r="B26" s="13" t="s">
        <v>44</v>
      </c>
      <c r="C26" s="13">
        <v>15500</v>
      </c>
      <c r="D26" s="13">
        <v>17040</v>
      </c>
      <c r="E26" s="13">
        <v>1760</v>
      </c>
      <c r="F26" s="13">
        <v>4577</v>
      </c>
      <c r="G26" s="13">
        <v>4859</v>
      </c>
      <c r="H26" s="13">
        <v>3277</v>
      </c>
      <c r="I26" s="13">
        <v>2567</v>
      </c>
    </row>
    <row r="27" spans="1:9" ht="12.75">
      <c r="A27" s="13" t="s">
        <v>67</v>
      </c>
      <c r="B27" s="13" t="s">
        <v>50</v>
      </c>
      <c r="C27" s="13">
        <v>6206</v>
      </c>
      <c r="D27" s="13">
        <v>6418</v>
      </c>
      <c r="E27" s="13">
        <v>577</v>
      </c>
      <c r="F27" s="13">
        <v>1857</v>
      </c>
      <c r="G27" s="13">
        <v>2108</v>
      </c>
      <c r="H27" s="13">
        <v>1136</v>
      </c>
      <c r="I27" s="13">
        <v>740</v>
      </c>
    </row>
    <row r="28" spans="1:9" ht="12.75">
      <c r="A28" s="13" t="s">
        <v>26</v>
      </c>
      <c r="B28" s="13" t="s">
        <v>34</v>
      </c>
      <c r="C28" s="13">
        <v>12941</v>
      </c>
      <c r="D28" s="13">
        <v>14878</v>
      </c>
      <c r="E28" s="13">
        <v>1509</v>
      </c>
      <c r="F28" s="13">
        <v>3513</v>
      </c>
      <c r="G28" s="13">
        <v>4078</v>
      </c>
      <c r="H28" s="13">
        <v>3112</v>
      </c>
      <c r="I28" s="13">
        <v>2666</v>
      </c>
    </row>
    <row r="29" spans="1:9" ht="12.75">
      <c r="A29" s="13" t="s">
        <v>20</v>
      </c>
      <c r="B29" s="13" t="s">
        <v>15</v>
      </c>
      <c r="C29" s="13">
        <v>6138</v>
      </c>
      <c r="D29" s="13">
        <v>6422</v>
      </c>
      <c r="E29" s="13">
        <v>640</v>
      </c>
      <c r="F29" s="13">
        <v>1606</v>
      </c>
      <c r="G29" s="13">
        <v>1882</v>
      </c>
      <c r="H29" s="13">
        <v>1263</v>
      </c>
      <c r="I29" s="13">
        <v>1031</v>
      </c>
    </row>
    <row r="30" spans="1:9" ht="12.75">
      <c r="A30" s="13" t="s">
        <v>82</v>
      </c>
      <c r="B30" s="13" t="s">
        <v>54</v>
      </c>
      <c r="C30" s="13">
        <v>12219</v>
      </c>
      <c r="D30" s="13">
        <v>13012</v>
      </c>
      <c r="E30" s="13">
        <v>1581</v>
      </c>
      <c r="F30" s="13">
        <v>3029</v>
      </c>
      <c r="G30" s="13">
        <v>3708</v>
      </c>
      <c r="H30" s="13">
        <v>2711</v>
      </c>
      <c r="I30" s="13">
        <v>1983</v>
      </c>
    </row>
    <row r="31" spans="1:9" ht="12.75">
      <c r="A31" s="13" t="s">
        <v>32</v>
      </c>
      <c r="B31" s="13" t="s">
        <v>52</v>
      </c>
      <c r="C31" s="13">
        <v>8615</v>
      </c>
      <c r="D31" s="13">
        <v>9436</v>
      </c>
      <c r="E31" s="13">
        <v>887</v>
      </c>
      <c r="F31" s="13">
        <v>1939</v>
      </c>
      <c r="G31" s="13">
        <v>2564</v>
      </c>
      <c r="H31" s="13">
        <v>2309</v>
      </c>
      <c r="I31" s="13">
        <v>1737</v>
      </c>
    </row>
    <row r="32" spans="1:9" ht="12.75">
      <c r="A32" s="13" t="s">
        <v>0</v>
      </c>
      <c r="B32" s="13" t="s">
        <v>55</v>
      </c>
      <c r="C32" s="13">
        <v>8168</v>
      </c>
      <c r="D32" s="13">
        <v>8816</v>
      </c>
      <c r="E32" s="13">
        <v>1073</v>
      </c>
      <c r="F32" s="13">
        <v>2107</v>
      </c>
      <c r="G32" s="13">
        <v>2545</v>
      </c>
      <c r="H32" s="13">
        <v>1801</v>
      </c>
      <c r="I32" s="13">
        <v>1290</v>
      </c>
    </row>
    <row r="33" spans="1:9" ht="12.75">
      <c r="A33" s="13" t="s">
        <v>72</v>
      </c>
      <c r="B33" s="13" t="s">
        <v>28</v>
      </c>
      <c r="C33" s="13">
        <v>12400</v>
      </c>
      <c r="D33" s="13">
        <v>13404</v>
      </c>
      <c r="E33" s="13">
        <v>1370</v>
      </c>
      <c r="F33" s="13">
        <v>3133</v>
      </c>
      <c r="G33" s="13">
        <v>3653</v>
      </c>
      <c r="H33" s="13">
        <v>2877</v>
      </c>
      <c r="I33" s="13">
        <v>2371</v>
      </c>
    </row>
    <row r="34" spans="1:9" ht="12.75">
      <c r="A34" s="13" t="s">
        <v>49</v>
      </c>
      <c r="B34" s="13" t="s">
        <v>79</v>
      </c>
      <c r="C34" s="13">
        <v>7398</v>
      </c>
      <c r="D34" s="13">
        <v>8164</v>
      </c>
      <c r="E34" s="13">
        <v>851</v>
      </c>
      <c r="F34" s="13">
        <v>1920</v>
      </c>
      <c r="G34" s="13">
        <v>2456</v>
      </c>
      <c r="H34" s="13">
        <v>1643</v>
      </c>
      <c r="I34" s="13">
        <v>1294</v>
      </c>
    </row>
    <row r="35" spans="1:9" ht="12.75">
      <c r="A35" s="13" t="s">
        <v>76</v>
      </c>
      <c r="B35" s="13" t="s">
        <v>84</v>
      </c>
      <c r="C35" s="13">
        <v>7500</v>
      </c>
      <c r="D35" s="13">
        <v>8671</v>
      </c>
      <c r="E35" s="13">
        <v>1249</v>
      </c>
      <c r="F35" s="13">
        <v>2344</v>
      </c>
      <c r="G35" s="13">
        <v>2295</v>
      </c>
      <c r="H35" s="13">
        <v>1630</v>
      </c>
      <c r="I35" s="13">
        <v>1153</v>
      </c>
    </row>
    <row r="36" spans="1:9" ht="12.75">
      <c r="A36" s="13" t="s">
        <v>9</v>
      </c>
      <c r="B36" s="13" t="s">
        <v>35</v>
      </c>
      <c r="C36" s="13">
        <v>9225</v>
      </c>
      <c r="D36" s="13">
        <v>9838</v>
      </c>
      <c r="E36" s="13">
        <v>1017</v>
      </c>
      <c r="F36" s="13">
        <v>2549</v>
      </c>
      <c r="G36" s="13">
        <v>2800</v>
      </c>
      <c r="H36" s="13">
        <v>1953</v>
      </c>
      <c r="I36" s="13">
        <v>1519</v>
      </c>
    </row>
    <row r="37" spans="1:9" ht="12.75">
      <c r="A37" s="13" t="s">
        <v>73</v>
      </c>
      <c r="B37" s="13" t="s">
        <v>78</v>
      </c>
      <c r="C37" s="13">
        <v>10320</v>
      </c>
      <c r="D37" s="13">
        <v>11968</v>
      </c>
      <c r="E37" s="13">
        <v>1171</v>
      </c>
      <c r="F37" s="13">
        <v>2594</v>
      </c>
      <c r="G37" s="13">
        <v>3357</v>
      </c>
      <c r="H37" s="13">
        <v>2780</v>
      </c>
      <c r="I37" s="13">
        <v>2066</v>
      </c>
    </row>
    <row r="38" spans="1:9" ht="12.75">
      <c r="A38" s="13" t="s">
        <v>29</v>
      </c>
      <c r="B38" s="13" t="s">
        <v>75</v>
      </c>
      <c r="C38" s="13">
        <v>6092</v>
      </c>
      <c r="D38" s="13">
        <v>7016</v>
      </c>
      <c r="E38" s="13">
        <v>527</v>
      </c>
      <c r="F38" s="13">
        <v>1403</v>
      </c>
      <c r="G38" s="13">
        <v>1945</v>
      </c>
      <c r="H38" s="13">
        <v>1590</v>
      </c>
      <c r="I38" s="13">
        <v>1551</v>
      </c>
    </row>
    <row r="39" spans="1:9" ht="12.75">
      <c r="A39" s="13" t="s">
        <v>68</v>
      </c>
      <c r="B39" s="13" t="s">
        <v>14</v>
      </c>
      <c r="C39" s="13">
        <v>14453</v>
      </c>
      <c r="D39" s="13">
        <v>15373</v>
      </c>
      <c r="E39" s="13">
        <v>2060</v>
      </c>
      <c r="F39" s="13">
        <v>4307</v>
      </c>
      <c r="G39" s="13">
        <v>4058</v>
      </c>
      <c r="H39" s="13">
        <v>2761</v>
      </c>
      <c r="I39" s="13">
        <v>2187</v>
      </c>
    </row>
    <row r="40" spans="1:9" ht="12.75">
      <c r="A40" s="13" t="s">
        <v>19</v>
      </c>
      <c r="B40" s="13" t="s">
        <v>81</v>
      </c>
      <c r="C40" s="13">
        <v>6449</v>
      </c>
      <c r="D40" s="13">
        <v>6727</v>
      </c>
      <c r="E40" s="13">
        <v>916</v>
      </c>
      <c r="F40" s="13">
        <v>1817</v>
      </c>
      <c r="G40" s="13">
        <v>1911</v>
      </c>
      <c r="H40" s="13">
        <v>1169</v>
      </c>
      <c r="I40" s="13">
        <v>914</v>
      </c>
    </row>
    <row r="41" spans="1:9" ht="12.75">
      <c r="A41" s="13" t="s">
        <v>48</v>
      </c>
      <c r="B41" s="13" t="s">
        <v>17</v>
      </c>
      <c r="C41" s="13">
        <v>6285</v>
      </c>
      <c r="D41" s="13">
        <v>7198</v>
      </c>
      <c r="E41" s="13">
        <v>595</v>
      </c>
      <c r="F41" s="13">
        <v>1529</v>
      </c>
      <c r="G41" s="13">
        <v>2008</v>
      </c>
      <c r="H41" s="13">
        <v>1718</v>
      </c>
      <c r="I41" s="13">
        <v>1348</v>
      </c>
    </row>
    <row r="42" spans="1:9" ht="12.75">
      <c r="A42" s="13" t="s">
        <v>59</v>
      </c>
      <c r="B42" s="13" t="s">
        <v>80</v>
      </c>
      <c r="C42" s="13">
        <v>7408</v>
      </c>
      <c r="D42" s="13">
        <v>8377</v>
      </c>
      <c r="E42" s="13">
        <v>734</v>
      </c>
      <c r="F42" s="13">
        <v>1703</v>
      </c>
      <c r="G42" s="13">
        <v>2477</v>
      </c>
      <c r="H42" s="13">
        <v>1964</v>
      </c>
      <c r="I42" s="13">
        <v>1499</v>
      </c>
    </row>
    <row r="43" spans="1:9" ht="12.75">
      <c r="A43" s="13" t="s">
        <v>63</v>
      </c>
      <c r="B43" s="13" t="s">
        <v>31</v>
      </c>
      <c r="C43" s="13">
        <v>6744</v>
      </c>
      <c r="D43" s="13">
        <v>7261</v>
      </c>
      <c r="E43" s="13">
        <v>770</v>
      </c>
      <c r="F43" s="13">
        <v>1829</v>
      </c>
      <c r="G43" s="13">
        <v>2008</v>
      </c>
      <c r="H43" s="13">
        <v>1468</v>
      </c>
      <c r="I43" s="13">
        <v>1186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2021-09-07T06:50:17Z</dcterms:modified>
  <cp:category/>
  <cp:version/>
  <cp:contentType/>
  <cp:contentStatus/>
</cp:coreProperties>
</file>